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Závěrečný účet 2024\"/>
    </mc:Choice>
  </mc:AlternateContent>
  <xr:revisionPtr revIDLastSave="0" documentId="13_ncr:1_{BB329B50-9A7A-49AD-8A43-DDB889EAB4AF}" xr6:coauthVersionLast="47" xr6:coauthVersionMax="47" xr10:uidLastSave="{00000000-0000-0000-0000-000000000000}"/>
  <bookViews>
    <workbookView xWindow="-110" yWindow="-110" windowWidth="25820" windowHeight="13900" xr2:uid="{C6A9DDC2-F051-413E-A20A-1F228CABB29E}"/>
  </bookViews>
  <sheets>
    <sheet name="Pohle.2024-zavěr ú (tis.kč)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H33" i="1"/>
  <c r="H32" i="1"/>
  <c r="H31" i="1"/>
  <c r="H30" i="1"/>
  <c r="G28" i="1"/>
  <c r="G35" i="1" s="1"/>
  <c r="F28" i="1"/>
  <c r="E28" i="1"/>
  <c r="D28" i="1"/>
  <c r="D35" i="1" s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2" i="1"/>
  <c r="H11" i="1"/>
  <c r="H10" i="1"/>
  <c r="H8" i="1"/>
  <c r="H7" i="1"/>
  <c r="H6" i="1"/>
  <c r="H5" i="1"/>
  <c r="H34" i="1" l="1"/>
  <c r="H28" i="1"/>
  <c r="E35" i="1"/>
  <c r="F35" i="1"/>
  <c r="H35" i="1" s="1"/>
</calcChain>
</file>

<file path=xl/sharedStrings.xml><?xml version="1.0" encoding="utf-8"?>
<sst xmlns="http://schemas.openxmlformats.org/spreadsheetml/2006/main" count="86" uniqueCount="79">
  <si>
    <t>tabulka č. 13</t>
  </si>
  <si>
    <t>Druh pohledávky</t>
  </si>
  <si>
    <t>Stav k                                            31.12.2024</t>
  </si>
  <si>
    <t>Z toho po lhůtě splatnosti</t>
  </si>
  <si>
    <t>Rozdíl  2024/2023</t>
  </si>
  <si>
    <t>A.</t>
  </si>
  <si>
    <t>Samostatná působnost</t>
  </si>
  <si>
    <t>1.</t>
  </si>
  <si>
    <t>Nezaplacené faktury odběratelů</t>
  </si>
  <si>
    <t>2.</t>
  </si>
  <si>
    <t xml:space="preserve">Poskytnuté zálohy dodavatelům </t>
  </si>
  <si>
    <t>3.</t>
  </si>
  <si>
    <t>Prodej majetku obce</t>
  </si>
  <si>
    <t>4.</t>
  </si>
  <si>
    <t>Nájemné z DBF vč. služeb bez sankcí</t>
  </si>
  <si>
    <t>z toho</t>
  </si>
  <si>
    <t xml:space="preserve"> - dlužné nájemné z pronájmu bytů</t>
  </si>
  <si>
    <t xml:space="preserve"> - dlužné nájemné z pronájmu nebytových prostor</t>
  </si>
  <si>
    <t>5.</t>
  </si>
  <si>
    <t>Poplatky z prodlení, úroky z prodlení, smluvní pokuty z DBF celkem</t>
  </si>
  <si>
    <t xml:space="preserve"> - poplatky z prodlení, úroky z prodlení  - byty</t>
  </si>
  <si>
    <t>Místní poplatek ze psů</t>
  </si>
  <si>
    <t xml:space="preserve"> - poplatky z prodlení, úroky z prodlení - nebytové prostory</t>
  </si>
  <si>
    <t>Pokuty (OSŘP, OFR vč. NŘ a EXNŘ)</t>
  </si>
  <si>
    <t>6.</t>
  </si>
  <si>
    <t>Nájemné z pozemků vč. úroků z prodlení a smluvních pokut celkem</t>
  </si>
  <si>
    <t xml:space="preserve"> - dlužné nájemné z pronájmu pozemků</t>
  </si>
  <si>
    <t xml:space="preserve"> - úroky z prodlení, smluvní pokuty </t>
  </si>
  <si>
    <t>Samostatná působnost celkem</t>
  </si>
  <si>
    <t>7.</t>
  </si>
  <si>
    <r>
      <t>Ostatní smluvní pokuty</t>
    </r>
    <r>
      <rPr>
        <strike/>
        <sz val="10"/>
        <rFont val="Arial"/>
        <family val="2"/>
        <charset val="238"/>
      </rPr>
      <t xml:space="preserve"> </t>
    </r>
  </si>
  <si>
    <t>8.</t>
  </si>
  <si>
    <t xml:space="preserve">Náklady nalézacího a exekučního řízení </t>
  </si>
  <si>
    <t>Přenesená působnost celkem</t>
  </si>
  <si>
    <t>9.</t>
  </si>
  <si>
    <t xml:space="preserve">Manka a škody  </t>
  </si>
  <si>
    <t>10.</t>
  </si>
  <si>
    <t>Jiné pohledávky (OZV-MŠ,ZŠ,ŠD, pohřebné, škody, SVJ, FO, finanční vypořádání, ostatní, Sberbank) celkem</t>
  </si>
  <si>
    <t>11.</t>
  </si>
  <si>
    <t>Úkony pečovatelské služby</t>
  </si>
  <si>
    <t>12.</t>
  </si>
  <si>
    <t xml:space="preserve">Náklady příštích období  </t>
  </si>
  <si>
    <t>13.</t>
  </si>
  <si>
    <t xml:space="preserve">Příjmy příštích období     </t>
  </si>
  <si>
    <t>14.</t>
  </si>
  <si>
    <t xml:space="preserve">Dohadné účty aktivní   </t>
  </si>
  <si>
    <t>B.</t>
  </si>
  <si>
    <t xml:space="preserve">Přenesená působnost </t>
  </si>
  <si>
    <t xml:space="preserve">Místní poplatek za užívání veřejného prostranství </t>
  </si>
  <si>
    <t>POHLEDÁVKY CELKEM</t>
  </si>
  <si>
    <t>Zkratky</t>
  </si>
  <si>
    <t>DBF</t>
  </si>
  <si>
    <t xml:space="preserve">         - domovní a bytový fond</t>
  </si>
  <si>
    <t>VHP</t>
  </si>
  <si>
    <t xml:space="preserve">         - výherní hrací přístroj</t>
  </si>
  <si>
    <t xml:space="preserve">OZV </t>
  </si>
  <si>
    <t xml:space="preserve">        -  obecně závazná vyhláška</t>
  </si>
  <si>
    <t>OSŘP</t>
  </si>
  <si>
    <t xml:space="preserve">         - odbor stavebního řádu a přestupků</t>
  </si>
  <si>
    <t>MŠ</t>
  </si>
  <si>
    <t xml:space="preserve">         - mateřská škola</t>
  </si>
  <si>
    <t>OFR</t>
  </si>
  <si>
    <t xml:space="preserve">         - odbor financí a rozpočtu</t>
  </si>
  <si>
    <t>ZŠ</t>
  </si>
  <si>
    <t xml:space="preserve">         - základní škola</t>
  </si>
  <si>
    <t>NŘ</t>
  </si>
  <si>
    <t xml:space="preserve">         - náklady řízení</t>
  </si>
  <si>
    <t>ŠD</t>
  </si>
  <si>
    <t xml:space="preserve">         - školní družina</t>
  </si>
  <si>
    <t>EXNŘ</t>
  </si>
  <si>
    <t xml:space="preserve">         - exekuční náklady řízení</t>
  </si>
  <si>
    <t>SVJ</t>
  </si>
  <si>
    <t xml:space="preserve">         - společenství vlastníků jednotek</t>
  </si>
  <si>
    <t>FO</t>
  </si>
  <si>
    <t xml:space="preserve">         - fond oprav</t>
  </si>
  <si>
    <t>MP</t>
  </si>
  <si>
    <t xml:space="preserve">         - místní poplatek</t>
  </si>
  <si>
    <t>Stav k                                            31.12.2023</t>
  </si>
  <si>
    <t>Zrušené místní poplatky (MP z VHP)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</si>
</sst>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b/>
      <sz val="18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4" fontId="3" fillId="2" borderId="5" xfId="0" applyNumberFormat="1" applyFont="1" applyFill="1" applyBorder="1"/>
    <xf numFmtId="4" fontId="3" fillId="2" borderId="7" xfId="0" applyNumberFormat="1" applyFont="1" applyFill="1" applyBorder="1"/>
    <xf numFmtId="4" fontId="3" fillId="2" borderId="9" xfId="0" applyNumberFormat="1" applyFont="1" applyFill="1" applyBorder="1"/>
    <xf numFmtId="4" fontId="3" fillId="2" borderId="6" xfId="0" applyNumberFormat="1" applyFont="1" applyFill="1" applyBorder="1"/>
    <xf numFmtId="4" fontId="3" fillId="3" borderId="8" xfId="0" applyNumberFormat="1" applyFont="1" applyFill="1" applyBorder="1"/>
    <xf numFmtId="0" fontId="0" fillId="0" borderId="5" xfId="0" applyBorder="1" applyAlignment="1">
      <alignment horizontal="center"/>
    </xf>
    <xf numFmtId="1" fontId="0" fillId="0" borderId="6" xfId="0" applyNumberFormat="1" applyBorder="1"/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3" fillId="0" borderId="0" xfId="0" applyNumberFormat="1" applyFont="1"/>
    <xf numFmtId="1" fontId="6" fillId="0" borderId="6" xfId="0" applyNumberFormat="1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4" fontId="0" fillId="0" borderId="8" xfId="0" applyNumberFormat="1" applyBorder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" fontId="0" fillId="0" borderId="6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/>
    <xf numFmtId="0" fontId="0" fillId="2" borderId="5" xfId="0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0" fontId="0" fillId="4" borderId="10" xfId="0" applyFill="1" applyBorder="1" applyAlignment="1">
      <alignment horizontal="center"/>
    </xf>
    <xf numFmtId="1" fontId="3" fillId="4" borderId="11" xfId="0" applyNumberFormat="1" applyFont="1" applyFill="1" applyBorder="1"/>
    <xf numFmtId="4" fontId="3" fillId="4" borderId="10" xfId="0" applyNumberFormat="1" applyFont="1" applyFill="1" applyBorder="1" applyAlignment="1">
      <alignment horizontal="right"/>
    </xf>
    <xf numFmtId="4" fontId="3" fillId="4" borderId="12" xfId="0" applyNumberFormat="1" applyFont="1" applyFill="1" applyBorder="1" applyAlignment="1">
      <alignment horizontal="right"/>
    </xf>
    <xf numFmtId="4" fontId="3" fillId="4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3" fillId="0" borderId="14" xfId="0" applyNumberFormat="1" applyFont="1" applyBorder="1"/>
    <xf numFmtId="0" fontId="0" fillId="5" borderId="0" xfId="0" applyFill="1"/>
    <xf numFmtId="49" fontId="3" fillId="0" borderId="0" xfId="0" applyNumberFormat="1" applyFont="1"/>
    <xf numFmtId="4" fontId="3" fillId="0" borderId="0" xfId="0" applyNumberFormat="1" applyFont="1" applyAlignment="1">
      <alignment horizontal="right"/>
    </xf>
    <xf numFmtId="49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/>
    <xf numFmtId="4" fontId="3" fillId="6" borderId="5" xfId="0" applyNumberFormat="1" applyFont="1" applyFill="1" applyBorder="1"/>
    <xf numFmtId="4" fontId="3" fillId="6" borderId="7" xfId="0" applyNumberFormat="1" applyFont="1" applyFill="1" applyBorder="1"/>
    <xf numFmtId="4" fontId="0" fillId="6" borderId="8" xfId="0" applyNumberFormat="1" applyFill="1" applyBorder="1" applyAlignment="1">
      <alignment horizontal="right"/>
    </xf>
    <xf numFmtId="0" fontId="0" fillId="6" borderId="5" xfId="0" applyFill="1" applyBorder="1" applyAlignment="1">
      <alignment horizontal="center"/>
    </xf>
    <xf numFmtId="4" fontId="3" fillId="6" borderId="5" xfId="0" applyNumberFormat="1" applyFont="1" applyFill="1" applyBorder="1" applyAlignment="1">
      <alignment horizontal="right"/>
    </xf>
    <xf numFmtId="4" fontId="3" fillId="6" borderId="7" xfId="0" applyNumberFormat="1" applyFont="1" applyFill="1" applyBorder="1" applyAlignment="1">
      <alignment horizontal="right"/>
    </xf>
    <xf numFmtId="4" fontId="3" fillId="6" borderId="8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wrapText="1"/>
    </xf>
    <xf numFmtId="4" fontId="3" fillId="7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0" fillId="0" borderId="0" xfId="0" applyNumberFormat="1" applyFont="1" applyAlignment="1">
      <alignment horizontal="left"/>
    </xf>
    <xf numFmtId="4" fontId="0" fillId="0" borderId="0" xfId="0" applyNumberFormat="1" applyFont="1"/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left"/>
    </xf>
    <xf numFmtId="1" fontId="0" fillId="0" borderId="0" xfId="0" applyNumberFormat="1" applyFon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0C54-0A88-4863-8461-72CBC62B967F}">
  <sheetPr>
    <tabColor rgb="FFFFFF00"/>
  </sheetPr>
  <dimension ref="B1:W75"/>
  <sheetViews>
    <sheetView showGridLines="0" tabSelected="1" topLeftCell="A29" zoomScale="110" zoomScaleNormal="110" workbookViewId="0">
      <selection activeCell="E48" sqref="E48"/>
    </sheetView>
  </sheetViews>
  <sheetFormatPr defaultRowHeight="12.5" x14ac:dyDescent="0.25"/>
  <cols>
    <col min="1" max="1" width="0.7265625" customWidth="1"/>
    <col min="2" max="2" width="5.26953125" style="4" customWidth="1"/>
    <col min="3" max="3" width="43.453125" customWidth="1"/>
    <col min="4" max="4" width="12.26953125" style="6" customWidth="1"/>
    <col min="5" max="8" width="13.1796875" style="6" customWidth="1"/>
    <col min="9" max="9" width="3.26953125" customWidth="1"/>
    <col min="10" max="10" width="40.453125" customWidth="1"/>
    <col min="11" max="11" width="13.1796875" customWidth="1"/>
    <col min="12" max="12" width="15.54296875" bestFit="1" customWidth="1"/>
    <col min="13" max="13" width="13" bestFit="1" customWidth="1"/>
    <col min="14" max="14" width="14" bestFit="1" customWidth="1"/>
    <col min="258" max="258" width="5.26953125" customWidth="1"/>
    <col min="259" max="259" width="43.453125" customWidth="1"/>
    <col min="260" max="260" width="12.26953125" customWidth="1"/>
    <col min="261" max="264" width="13.1796875" customWidth="1"/>
    <col min="265" max="265" width="3.26953125" customWidth="1"/>
    <col min="266" max="266" width="40.453125" customWidth="1"/>
    <col min="267" max="267" width="13.1796875" customWidth="1"/>
    <col min="268" max="268" width="15.54296875" bestFit="1" customWidth="1"/>
    <col min="269" max="269" width="13" bestFit="1" customWidth="1"/>
    <col min="270" max="270" width="14" bestFit="1" customWidth="1"/>
    <col min="514" max="514" width="5.26953125" customWidth="1"/>
    <col min="515" max="515" width="43.453125" customWidth="1"/>
    <col min="516" max="516" width="12.26953125" customWidth="1"/>
    <col min="517" max="520" width="13.1796875" customWidth="1"/>
    <col min="521" max="521" width="3.26953125" customWidth="1"/>
    <col min="522" max="522" width="40.453125" customWidth="1"/>
    <col min="523" max="523" width="13.1796875" customWidth="1"/>
    <col min="524" max="524" width="15.54296875" bestFit="1" customWidth="1"/>
    <col min="525" max="525" width="13" bestFit="1" customWidth="1"/>
    <col min="526" max="526" width="14" bestFit="1" customWidth="1"/>
    <col min="770" max="770" width="5.26953125" customWidth="1"/>
    <col min="771" max="771" width="43.453125" customWidth="1"/>
    <col min="772" max="772" width="12.26953125" customWidth="1"/>
    <col min="773" max="776" width="13.1796875" customWidth="1"/>
    <col min="777" max="777" width="3.26953125" customWidth="1"/>
    <col min="778" max="778" width="40.453125" customWidth="1"/>
    <col min="779" max="779" width="13.1796875" customWidth="1"/>
    <col min="780" max="780" width="15.54296875" bestFit="1" customWidth="1"/>
    <col min="781" max="781" width="13" bestFit="1" customWidth="1"/>
    <col min="782" max="782" width="14" bestFit="1" customWidth="1"/>
    <col min="1026" max="1026" width="5.26953125" customWidth="1"/>
    <col min="1027" max="1027" width="43.453125" customWidth="1"/>
    <col min="1028" max="1028" width="12.26953125" customWidth="1"/>
    <col min="1029" max="1032" width="13.1796875" customWidth="1"/>
    <col min="1033" max="1033" width="3.26953125" customWidth="1"/>
    <col min="1034" max="1034" width="40.453125" customWidth="1"/>
    <col min="1035" max="1035" width="13.1796875" customWidth="1"/>
    <col min="1036" max="1036" width="15.54296875" bestFit="1" customWidth="1"/>
    <col min="1037" max="1037" width="13" bestFit="1" customWidth="1"/>
    <col min="1038" max="1038" width="14" bestFit="1" customWidth="1"/>
    <col min="1282" max="1282" width="5.26953125" customWidth="1"/>
    <col min="1283" max="1283" width="43.453125" customWidth="1"/>
    <col min="1284" max="1284" width="12.26953125" customWidth="1"/>
    <col min="1285" max="1288" width="13.1796875" customWidth="1"/>
    <col min="1289" max="1289" width="3.26953125" customWidth="1"/>
    <col min="1290" max="1290" width="40.453125" customWidth="1"/>
    <col min="1291" max="1291" width="13.1796875" customWidth="1"/>
    <col min="1292" max="1292" width="15.54296875" bestFit="1" customWidth="1"/>
    <col min="1293" max="1293" width="13" bestFit="1" customWidth="1"/>
    <col min="1294" max="1294" width="14" bestFit="1" customWidth="1"/>
    <col min="1538" max="1538" width="5.26953125" customWidth="1"/>
    <col min="1539" max="1539" width="43.453125" customWidth="1"/>
    <col min="1540" max="1540" width="12.26953125" customWidth="1"/>
    <col min="1541" max="1544" width="13.1796875" customWidth="1"/>
    <col min="1545" max="1545" width="3.26953125" customWidth="1"/>
    <col min="1546" max="1546" width="40.453125" customWidth="1"/>
    <col min="1547" max="1547" width="13.1796875" customWidth="1"/>
    <col min="1548" max="1548" width="15.54296875" bestFit="1" customWidth="1"/>
    <col min="1549" max="1549" width="13" bestFit="1" customWidth="1"/>
    <col min="1550" max="1550" width="14" bestFit="1" customWidth="1"/>
    <col min="1794" max="1794" width="5.26953125" customWidth="1"/>
    <col min="1795" max="1795" width="43.453125" customWidth="1"/>
    <col min="1796" max="1796" width="12.26953125" customWidth="1"/>
    <col min="1797" max="1800" width="13.1796875" customWidth="1"/>
    <col min="1801" max="1801" width="3.26953125" customWidth="1"/>
    <col min="1802" max="1802" width="40.453125" customWidth="1"/>
    <col min="1803" max="1803" width="13.1796875" customWidth="1"/>
    <col min="1804" max="1804" width="15.54296875" bestFit="1" customWidth="1"/>
    <col min="1805" max="1805" width="13" bestFit="1" customWidth="1"/>
    <col min="1806" max="1806" width="14" bestFit="1" customWidth="1"/>
    <col min="2050" max="2050" width="5.26953125" customWidth="1"/>
    <col min="2051" max="2051" width="43.453125" customWidth="1"/>
    <col min="2052" max="2052" width="12.26953125" customWidth="1"/>
    <col min="2053" max="2056" width="13.1796875" customWidth="1"/>
    <col min="2057" max="2057" width="3.26953125" customWidth="1"/>
    <col min="2058" max="2058" width="40.453125" customWidth="1"/>
    <col min="2059" max="2059" width="13.1796875" customWidth="1"/>
    <col min="2060" max="2060" width="15.54296875" bestFit="1" customWidth="1"/>
    <col min="2061" max="2061" width="13" bestFit="1" customWidth="1"/>
    <col min="2062" max="2062" width="14" bestFit="1" customWidth="1"/>
    <col min="2306" max="2306" width="5.26953125" customWidth="1"/>
    <col min="2307" max="2307" width="43.453125" customWidth="1"/>
    <col min="2308" max="2308" width="12.26953125" customWidth="1"/>
    <col min="2309" max="2312" width="13.1796875" customWidth="1"/>
    <col min="2313" max="2313" width="3.26953125" customWidth="1"/>
    <col min="2314" max="2314" width="40.453125" customWidth="1"/>
    <col min="2315" max="2315" width="13.1796875" customWidth="1"/>
    <col min="2316" max="2316" width="15.54296875" bestFit="1" customWidth="1"/>
    <col min="2317" max="2317" width="13" bestFit="1" customWidth="1"/>
    <col min="2318" max="2318" width="14" bestFit="1" customWidth="1"/>
    <col min="2562" max="2562" width="5.26953125" customWidth="1"/>
    <col min="2563" max="2563" width="43.453125" customWidth="1"/>
    <col min="2564" max="2564" width="12.26953125" customWidth="1"/>
    <col min="2565" max="2568" width="13.1796875" customWidth="1"/>
    <col min="2569" max="2569" width="3.26953125" customWidth="1"/>
    <col min="2570" max="2570" width="40.453125" customWidth="1"/>
    <col min="2571" max="2571" width="13.1796875" customWidth="1"/>
    <col min="2572" max="2572" width="15.54296875" bestFit="1" customWidth="1"/>
    <col min="2573" max="2573" width="13" bestFit="1" customWidth="1"/>
    <col min="2574" max="2574" width="14" bestFit="1" customWidth="1"/>
    <col min="2818" max="2818" width="5.26953125" customWidth="1"/>
    <col min="2819" max="2819" width="43.453125" customWidth="1"/>
    <col min="2820" max="2820" width="12.26953125" customWidth="1"/>
    <col min="2821" max="2824" width="13.1796875" customWidth="1"/>
    <col min="2825" max="2825" width="3.26953125" customWidth="1"/>
    <col min="2826" max="2826" width="40.453125" customWidth="1"/>
    <col min="2827" max="2827" width="13.1796875" customWidth="1"/>
    <col min="2828" max="2828" width="15.54296875" bestFit="1" customWidth="1"/>
    <col min="2829" max="2829" width="13" bestFit="1" customWidth="1"/>
    <col min="2830" max="2830" width="14" bestFit="1" customWidth="1"/>
    <col min="3074" max="3074" width="5.26953125" customWidth="1"/>
    <col min="3075" max="3075" width="43.453125" customWidth="1"/>
    <col min="3076" max="3076" width="12.26953125" customWidth="1"/>
    <col min="3077" max="3080" width="13.1796875" customWidth="1"/>
    <col min="3081" max="3081" width="3.26953125" customWidth="1"/>
    <col min="3082" max="3082" width="40.453125" customWidth="1"/>
    <col min="3083" max="3083" width="13.1796875" customWidth="1"/>
    <col min="3084" max="3084" width="15.54296875" bestFit="1" customWidth="1"/>
    <col min="3085" max="3085" width="13" bestFit="1" customWidth="1"/>
    <col min="3086" max="3086" width="14" bestFit="1" customWidth="1"/>
    <col min="3330" max="3330" width="5.26953125" customWidth="1"/>
    <col min="3331" max="3331" width="43.453125" customWidth="1"/>
    <col min="3332" max="3332" width="12.26953125" customWidth="1"/>
    <col min="3333" max="3336" width="13.1796875" customWidth="1"/>
    <col min="3337" max="3337" width="3.26953125" customWidth="1"/>
    <col min="3338" max="3338" width="40.453125" customWidth="1"/>
    <col min="3339" max="3339" width="13.1796875" customWidth="1"/>
    <col min="3340" max="3340" width="15.54296875" bestFit="1" customWidth="1"/>
    <col min="3341" max="3341" width="13" bestFit="1" customWidth="1"/>
    <col min="3342" max="3342" width="14" bestFit="1" customWidth="1"/>
    <col min="3586" max="3586" width="5.26953125" customWidth="1"/>
    <col min="3587" max="3587" width="43.453125" customWidth="1"/>
    <col min="3588" max="3588" width="12.26953125" customWidth="1"/>
    <col min="3589" max="3592" width="13.1796875" customWidth="1"/>
    <col min="3593" max="3593" width="3.26953125" customWidth="1"/>
    <col min="3594" max="3594" width="40.453125" customWidth="1"/>
    <col min="3595" max="3595" width="13.1796875" customWidth="1"/>
    <col min="3596" max="3596" width="15.54296875" bestFit="1" customWidth="1"/>
    <col min="3597" max="3597" width="13" bestFit="1" customWidth="1"/>
    <col min="3598" max="3598" width="14" bestFit="1" customWidth="1"/>
    <col min="3842" max="3842" width="5.26953125" customWidth="1"/>
    <col min="3843" max="3843" width="43.453125" customWidth="1"/>
    <col min="3844" max="3844" width="12.26953125" customWidth="1"/>
    <col min="3845" max="3848" width="13.1796875" customWidth="1"/>
    <col min="3849" max="3849" width="3.26953125" customWidth="1"/>
    <col min="3850" max="3850" width="40.453125" customWidth="1"/>
    <col min="3851" max="3851" width="13.1796875" customWidth="1"/>
    <col min="3852" max="3852" width="15.54296875" bestFit="1" customWidth="1"/>
    <col min="3853" max="3853" width="13" bestFit="1" customWidth="1"/>
    <col min="3854" max="3854" width="14" bestFit="1" customWidth="1"/>
    <col min="4098" max="4098" width="5.26953125" customWidth="1"/>
    <col min="4099" max="4099" width="43.453125" customWidth="1"/>
    <col min="4100" max="4100" width="12.26953125" customWidth="1"/>
    <col min="4101" max="4104" width="13.1796875" customWidth="1"/>
    <col min="4105" max="4105" width="3.26953125" customWidth="1"/>
    <col min="4106" max="4106" width="40.453125" customWidth="1"/>
    <col min="4107" max="4107" width="13.1796875" customWidth="1"/>
    <col min="4108" max="4108" width="15.54296875" bestFit="1" customWidth="1"/>
    <col min="4109" max="4109" width="13" bestFit="1" customWidth="1"/>
    <col min="4110" max="4110" width="14" bestFit="1" customWidth="1"/>
    <col min="4354" max="4354" width="5.26953125" customWidth="1"/>
    <col min="4355" max="4355" width="43.453125" customWidth="1"/>
    <col min="4356" max="4356" width="12.26953125" customWidth="1"/>
    <col min="4357" max="4360" width="13.1796875" customWidth="1"/>
    <col min="4361" max="4361" width="3.26953125" customWidth="1"/>
    <col min="4362" max="4362" width="40.453125" customWidth="1"/>
    <col min="4363" max="4363" width="13.1796875" customWidth="1"/>
    <col min="4364" max="4364" width="15.54296875" bestFit="1" customWidth="1"/>
    <col min="4365" max="4365" width="13" bestFit="1" customWidth="1"/>
    <col min="4366" max="4366" width="14" bestFit="1" customWidth="1"/>
    <col min="4610" max="4610" width="5.26953125" customWidth="1"/>
    <col min="4611" max="4611" width="43.453125" customWidth="1"/>
    <col min="4612" max="4612" width="12.26953125" customWidth="1"/>
    <col min="4613" max="4616" width="13.1796875" customWidth="1"/>
    <col min="4617" max="4617" width="3.26953125" customWidth="1"/>
    <col min="4618" max="4618" width="40.453125" customWidth="1"/>
    <col min="4619" max="4619" width="13.1796875" customWidth="1"/>
    <col min="4620" max="4620" width="15.54296875" bestFit="1" customWidth="1"/>
    <col min="4621" max="4621" width="13" bestFit="1" customWidth="1"/>
    <col min="4622" max="4622" width="14" bestFit="1" customWidth="1"/>
    <col min="4866" max="4866" width="5.26953125" customWidth="1"/>
    <col min="4867" max="4867" width="43.453125" customWidth="1"/>
    <col min="4868" max="4868" width="12.26953125" customWidth="1"/>
    <col min="4869" max="4872" width="13.1796875" customWidth="1"/>
    <col min="4873" max="4873" width="3.26953125" customWidth="1"/>
    <col min="4874" max="4874" width="40.453125" customWidth="1"/>
    <col min="4875" max="4875" width="13.1796875" customWidth="1"/>
    <col min="4876" max="4876" width="15.54296875" bestFit="1" customWidth="1"/>
    <col min="4877" max="4877" width="13" bestFit="1" customWidth="1"/>
    <col min="4878" max="4878" width="14" bestFit="1" customWidth="1"/>
    <col min="5122" max="5122" width="5.26953125" customWidth="1"/>
    <col min="5123" max="5123" width="43.453125" customWidth="1"/>
    <col min="5124" max="5124" width="12.26953125" customWidth="1"/>
    <col min="5125" max="5128" width="13.1796875" customWidth="1"/>
    <col min="5129" max="5129" width="3.26953125" customWidth="1"/>
    <col min="5130" max="5130" width="40.453125" customWidth="1"/>
    <col min="5131" max="5131" width="13.1796875" customWidth="1"/>
    <col min="5132" max="5132" width="15.54296875" bestFit="1" customWidth="1"/>
    <col min="5133" max="5133" width="13" bestFit="1" customWidth="1"/>
    <col min="5134" max="5134" width="14" bestFit="1" customWidth="1"/>
    <col min="5378" max="5378" width="5.26953125" customWidth="1"/>
    <col min="5379" max="5379" width="43.453125" customWidth="1"/>
    <col min="5380" max="5380" width="12.26953125" customWidth="1"/>
    <col min="5381" max="5384" width="13.1796875" customWidth="1"/>
    <col min="5385" max="5385" width="3.26953125" customWidth="1"/>
    <col min="5386" max="5386" width="40.453125" customWidth="1"/>
    <col min="5387" max="5387" width="13.1796875" customWidth="1"/>
    <col min="5388" max="5388" width="15.54296875" bestFit="1" customWidth="1"/>
    <col min="5389" max="5389" width="13" bestFit="1" customWidth="1"/>
    <col min="5390" max="5390" width="14" bestFit="1" customWidth="1"/>
    <col min="5634" max="5634" width="5.26953125" customWidth="1"/>
    <col min="5635" max="5635" width="43.453125" customWidth="1"/>
    <col min="5636" max="5636" width="12.26953125" customWidth="1"/>
    <col min="5637" max="5640" width="13.1796875" customWidth="1"/>
    <col min="5641" max="5641" width="3.26953125" customWidth="1"/>
    <col min="5642" max="5642" width="40.453125" customWidth="1"/>
    <col min="5643" max="5643" width="13.1796875" customWidth="1"/>
    <col min="5644" max="5644" width="15.54296875" bestFit="1" customWidth="1"/>
    <col min="5645" max="5645" width="13" bestFit="1" customWidth="1"/>
    <col min="5646" max="5646" width="14" bestFit="1" customWidth="1"/>
    <col min="5890" max="5890" width="5.26953125" customWidth="1"/>
    <col min="5891" max="5891" width="43.453125" customWidth="1"/>
    <col min="5892" max="5892" width="12.26953125" customWidth="1"/>
    <col min="5893" max="5896" width="13.1796875" customWidth="1"/>
    <col min="5897" max="5897" width="3.26953125" customWidth="1"/>
    <col min="5898" max="5898" width="40.453125" customWidth="1"/>
    <col min="5899" max="5899" width="13.1796875" customWidth="1"/>
    <col min="5900" max="5900" width="15.54296875" bestFit="1" customWidth="1"/>
    <col min="5901" max="5901" width="13" bestFit="1" customWidth="1"/>
    <col min="5902" max="5902" width="14" bestFit="1" customWidth="1"/>
    <col min="6146" max="6146" width="5.26953125" customWidth="1"/>
    <col min="6147" max="6147" width="43.453125" customWidth="1"/>
    <col min="6148" max="6148" width="12.26953125" customWidth="1"/>
    <col min="6149" max="6152" width="13.1796875" customWidth="1"/>
    <col min="6153" max="6153" width="3.26953125" customWidth="1"/>
    <col min="6154" max="6154" width="40.453125" customWidth="1"/>
    <col min="6155" max="6155" width="13.1796875" customWidth="1"/>
    <col min="6156" max="6156" width="15.54296875" bestFit="1" customWidth="1"/>
    <col min="6157" max="6157" width="13" bestFit="1" customWidth="1"/>
    <col min="6158" max="6158" width="14" bestFit="1" customWidth="1"/>
    <col min="6402" max="6402" width="5.26953125" customWidth="1"/>
    <col min="6403" max="6403" width="43.453125" customWidth="1"/>
    <col min="6404" max="6404" width="12.26953125" customWidth="1"/>
    <col min="6405" max="6408" width="13.1796875" customWidth="1"/>
    <col min="6409" max="6409" width="3.26953125" customWidth="1"/>
    <col min="6410" max="6410" width="40.453125" customWidth="1"/>
    <col min="6411" max="6411" width="13.1796875" customWidth="1"/>
    <col min="6412" max="6412" width="15.54296875" bestFit="1" customWidth="1"/>
    <col min="6413" max="6413" width="13" bestFit="1" customWidth="1"/>
    <col min="6414" max="6414" width="14" bestFit="1" customWidth="1"/>
    <col min="6658" max="6658" width="5.26953125" customWidth="1"/>
    <col min="6659" max="6659" width="43.453125" customWidth="1"/>
    <col min="6660" max="6660" width="12.26953125" customWidth="1"/>
    <col min="6661" max="6664" width="13.1796875" customWidth="1"/>
    <col min="6665" max="6665" width="3.26953125" customWidth="1"/>
    <col min="6666" max="6666" width="40.453125" customWidth="1"/>
    <col min="6667" max="6667" width="13.1796875" customWidth="1"/>
    <col min="6668" max="6668" width="15.54296875" bestFit="1" customWidth="1"/>
    <col min="6669" max="6669" width="13" bestFit="1" customWidth="1"/>
    <col min="6670" max="6670" width="14" bestFit="1" customWidth="1"/>
    <col min="6914" max="6914" width="5.26953125" customWidth="1"/>
    <col min="6915" max="6915" width="43.453125" customWidth="1"/>
    <col min="6916" max="6916" width="12.26953125" customWidth="1"/>
    <col min="6917" max="6920" width="13.1796875" customWidth="1"/>
    <col min="6921" max="6921" width="3.26953125" customWidth="1"/>
    <col min="6922" max="6922" width="40.453125" customWidth="1"/>
    <col min="6923" max="6923" width="13.1796875" customWidth="1"/>
    <col min="6924" max="6924" width="15.54296875" bestFit="1" customWidth="1"/>
    <col min="6925" max="6925" width="13" bestFit="1" customWidth="1"/>
    <col min="6926" max="6926" width="14" bestFit="1" customWidth="1"/>
    <col min="7170" max="7170" width="5.26953125" customWidth="1"/>
    <col min="7171" max="7171" width="43.453125" customWidth="1"/>
    <col min="7172" max="7172" width="12.26953125" customWidth="1"/>
    <col min="7173" max="7176" width="13.1796875" customWidth="1"/>
    <col min="7177" max="7177" width="3.26953125" customWidth="1"/>
    <col min="7178" max="7178" width="40.453125" customWidth="1"/>
    <col min="7179" max="7179" width="13.1796875" customWidth="1"/>
    <col min="7180" max="7180" width="15.54296875" bestFit="1" customWidth="1"/>
    <col min="7181" max="7181" width="13" bestFit="1" customWidth="1"/>
    <col min="7182" max="7182" width="14" bestFit="1" customWidth="1"/>
    <col min="7426" max="7426" width="5.26953125" customWidth="1"/>
    <col min="7427" max="7427" width="43.453125" customWidth="1"/>
    <col min="7428" max="7428" width="12.26953125" customWidth="1"/>
    <col min="7429" max="7432" width="13.1796875" customWidth="1"/>
    <col min="7433" max="7433" width="3.26953125" customWidth="1"/>
    <col min="7434" max="7434" width="40.453125" customWidth="1"/>
    <col min="7435" max="7435" width="13.1796875" customWidth="1"/>
    <col min="7436" max="7436" width="15.54296875" bestFit="1" customWidth="1"/>
    <col min="7437" max="7437" width="13" bestFit="1" customWidth="1"/>
    <col min="7438" max="7438" width="14" bestFit="1" customWidth="1"/>
    <col min="7682" max="7682" width="5.26953125" customWidth="1"/>
    <col min="7683" max="7683" width="43.453125" customWidth="1"/>
    <col min="7684" max="7684" width="12.26953125" customWidth="1"/>
    <col min="7685" max="7688" width="13.1796875" customWidth="1"/>
    <col min="7689" max="7689" width="3.26953125" customWidth="1"/>
    <col min="7690" max="7690" width="40.453125" customWidth="1"/>
    <col min="7691" max="7691" width="13.1796875" customWidth="1"/>
    <col min="7692" max="7692" width="15.54296875" bestFit="1" customWidth="1"/>
    <col min="7693" max="7693" width="13" bestFit="1" customWidth="1"/>
    <col min="7694" max="7694" width="14" bestFit="1" customWidth="1"/>
    <col min="7938" max="7938" width="5.26953125" customWidth="1"/>
    <col min="7939" max="7939" width="43.453125" customWidth="1"/>
    <col min="7940" max="7940" width="12.26953125" customWidth="1"/>
    <col min="7941" max="7944" width="13.1796875" customWidth="1"/>
    <col min="7945" max="7945" width="3.26953125" customWidth="1"/>
    <col min="7946" max="7946" width="40.453125" customWidth="1"/>
    <col min="7947" max="7947" width="13.1796875" customWidth="1"/>
    <col min="7948" max="7948" width="15.54296875" bestFit="1" customWidth="1"/>
    <col min="7949" max="7949" width="13" bestFit="1" customWidth="1"/>
    <col min="7950" max="7950" width="14" bestFit="1" customWidth="1"/>
    <col min="8194" max="8194" width="5.26953125" customWidth="1"/>
    <col min="8195" max="8195" width="43.453125" customWidth="1"/>
    <col min="8196" max="8196" width="12.26953125" customWidth="1"/>
    <col min="8197" max="8200" width="13.1796875" customWidth="1"/>
    <col min="8201" max="8201" width="3.26953125" customWidth="1"/>
    <col min="8202" max="8202" width="40.453125" customWidth="1"/>
    <col min="8203" max="8203" width="13.1796875" customWidth="1"/>
    <col min="8204" max="8204" width="15.54296875" bestFit="1" customWidth="1"/>
    <col min="8205" max="8205" width="13" bestFit="1" customWidth="1"/>
    <col min="8206" max="8206" width="14" bestFit="1" customWidth="1"/>
    <col min="8450" max="8450" width="5.26953125" customWidth="1"/>
    <col min="8451" max="8451" width="43.453125" customWidth="1"/>
    <col min="8452" max="8452" width="12.26953125" customWidth="1"/>
    <col min="8453" max="8456" width="13.1796875" customWidth="1"/>
    <col min="8457" max="8457" width="3.26953125" customWidth="1"/>
    <col min="8458" max="8458" width="40.453125" customWidth="1"/>
    <col min="8459" max="8459" width="13.1796875" customWidth="1"/>
    <col min="8460" max="8460" width="15.54296875" bestFit="1" customWidth="1"/>
    <col min="8461" max="8461" width="13" bestFit="1" customWidth="1"/>
    <col min="8462" max="8462" width="14" bestFit="1" customWidth="1"/>
    <col min="8706" max="8706" width="5.26953125" customWidth="1"/>
    <col min="8707" max="8707" width="43.453125" customWidth="1"/>
    <col min="8708" max="8708" width="12.26953125" customWidth="1"/>
    <col min="8709" max="8712" width="13.1796875" customWidth="1"/>
    <col min="8713" max="8713" width="3.26953125" customWidth="1"/>
    <col min="8714" max="8714" width="40.453125" customWidth="1"/>
    <col min="8715" max="8715" width="13.1796875" customWidth="1"/>
    <col min="8716" max="8716" width="15.54296875" bestFit="1" customWidth="1"/>
    <col min="8717" max="8717" width="13" bestFit="1" customWidth="1"/>
    <col min="8718" max="8718" width="14" bestFit="1" customWidth="1"/>
    <col min="8962" max="8962" width="5.26953125" customWidth="1"/>
    <col min="8963" max="8963" width="43.453125" customWidth="1"/>
    <col min="8964" max="8964" width="12.26953125" customWidth="1"/>
    <col min="8965" max="8968" width="13.1796875" customWidth="1"/>
    <col min="8969" max="8969" width="3.26953125" customWidth="1"/>
    <col min="8970" max="8970" width="40.453125" customWidth="1"/>
    <col min="8971" max="8971" width="13.1796875" customWidth="1"/>
    <col min="8972" max="8972" width="15.54296875" bestFit="1" customWidth="1"/>
    <col min="8973" max="8973" width="13" bestFit="1" customWidth="1"/>
    <col min="8974" max="8974" width="14" bestFit="1" customWidth="1"/>
    <col min="9218" max="9218" width="5.26953125" customWidth="1"/>
    <col min="9219" max="9219" width="43.453125" customWidth="1"/>
    <col min="9220" max="9220" width="12.26953125" customWidth="1"/>
    <col min="9221" max="9224" width="13.1796875" customWidth="1"/>
    <col min="9225" max="9225" width="3.26953125" customWidth="1"/>
    <col min="9226" max="9226" width="40.453125" customWidth="1"/>
    <col min="9227" max="9227" width="13.1796875" customWidth="1"/>
    <col min="9228" max="9228" width="15.54296875" bestFit="1" customWidth="1"/>
    <col min="9229" max="9229" width="13" bestFit="1" customWidth="1"/>
    <col min="9230" max="9230" width="14" bestFit="1" customWidth="1"/>
    <col min="9474" max="9474" width="5.26953125" customWidth="1"/>
    <col min="9475" max="9475" width="43.453125" customWidth="1"/>
    <col min="9476" max="9476" width="12.26953125" customWidth="1"/>
    <col min="9477" max="9480" width="13.1796875" customWidth="1"/>
    <col min="9481" max="9481" width="3.26953125" customWidth="1"/>
    <col min="9482" max="9482" width="40.453125" customWidth="1"/>
    <col min="9483" max="9483" width="13.1796875" customWidth="1"/>
    <col min="9484" max="9484" width="15.54296875" bestFit="1" customWidth="1"/>
    <col min="9485" max="9485" width="13" bestFit="1" customWidth="1"/>
    <col min="9486" max="9486" width="14" bestFit="1" customWidth="1"/>
    <col min="9730" max="9730" width="5.26953125" customWidth="1"/>
    <col min="9731" max="9731" width="43.453125" customWidth="1"/>
    <col min="9732" max="9732" width="12.26953125" customWidth="1"/>
    <col min="9733" max="9736" width="13.1796875" customWidth="1"/>
    <col min="9737" max="9737" width="3.26953125" customWidth="1"/>
    <col min="9738" max="9738" width="40.453125" customWidth="1"/>
    <col min="9739" max="9739" width="13.1796875" customWidth="1"/>
    <col min="9740" max="9740" width="15.54296875" bestFit="1" customWidth="1"/>
    <col min="9741" max="9741" width="13" bestFit="1" customWidth="1"/>
    <col min="9742" max="9742" width="14" bestFit="1" customWidth="1"/>
    <col min="9986" max="9986" width="5.26953125" customWidth="1"/>
    <col min="9987" max="9987" width="43.453125" customWidth="1"/>
    <col min="9988" max="9988" width="12.26953125" customWidth="1"/>
    <col min="9989" max="9992" width="13.1796875" customWidth="1"/>
    <col min="9993" max="9993" width="3.26953125" customWidth="1"/>
    <col min="9994" max="9994" width="40.453125" customWidth="1"/>
    <col min="9995" max="9995" width="13.1796875" customWidth="1"/>
    <col min="9996" max="9996" width="15.54296875" bestFit="1" customWidth="1"/>
    <col min="9997" max="9997" width="13" bestFit="1" customWidth="1"/>
    <col min="9998" max="9998" width="14" bestFit="1" customWidth="1"/>
    <col min="10242" max="10242" width="5.26953125" customWidth="1"/>
    <col min="10243" max="10243" width="43.453125" customWidth="1"/>
    <col min="10244" max="10244" width="12.26953125" customWidth="1"/>
    <col min="10245" max="10248" width="13.1796875" customWidth="1"/>
    <col min="10249" max="10249" width="3.26953125" customWidth="1"/>
    <col min="10250" max="10250" width="40.453125" customWidth="1"/>
    <col min="10251" max="10251" width="13.1796875" customWidth="1"/>
    <col min="10252" max="10252" width="15.54296875" bestFit="1" customWidth="1"/>
    <col min="10253" max="10253" width="13" bestFit="1" customWidth="1"/>
    <col min="10254" max="10254" width="14" bestFit="1" customWidth="1"/>
    <col min="10498" max="10498" width="5.26953125" customWidth="1"/>
    <col min="10499" max="10499" width="43.453125" customWidth="1"/>
    <col min="10500" max="10500" width="12.26953125" customWidth="1"/>
    <col min="10501" max="10504" width="13.1796875" customWidth="1"/>
    <col min="10505" max="10505" width="3.26953125" customWidth="1"/>
    <col min="10506" max="10506" width="40.453125" customWidth="1"/>
    <col min="10507" max="10507" width="13.1796875" customWidth="1"/>
    <col min="10508" max="10508" width="15.54296875" bestFit="1" customWidth="1"/>
    <col min="10509" max="10509" width="13" bestFit="1" customWidth="1"/>
    <col min="10510" max="10510" width="14" bestFit="1" customWidth="1"/>
    <col min="10754" max="10754" width="5.26953125" customWidth="1"/>
    <col min="10755" max="10755" width="43.453125" customWidth="1"/>
    <col min="10756" max="10756" width="12.26953125" customWidth="1"/>
    <col min="10757" max="10760" width="13.1796875" customWidth="1"/>
    <col min="10761" max="10761" width="3.26953125" customWidth="1"/>
    <col min="10762" max="10762" width="40.453125" customWidth="1"/>
    <col min="10763" max="10763" width="13.1796875" customWidth="1"/>
    <col min="10764" max="10764" width="15.54296875" bestFit="1" customWidth="1"/>
    <col min="10765" max="10765" width="13" bestFit="1" customWidth="1"/>
    <col min="10766" max="10766" width="14" bestFit="1" customWidth="1"/>
    <col min="11010" max="11010" width="5.26953125" customWidth="1"/>
    <col min="11011" max="11011" width="43.453125" customWidth="1"/>
    <col min="11012" max="11012" width="12.26953125" customWidth="1"/>
    <col min="11013" max="11016" width="13.1796875" customWidth="1"/>
    <col min="11017" max="11017" width="3.26953125" customWidth="1"/>
    <col min="11018" max="11018" width="40.453125" customWidth="1"/>
    <col min="11019" max="11019" width="13.1796875" customWidth="1"/>
    <col min="11020" max="11020" width="15.54296875" bestFit="1" customWidth="1"/>
    <col min="11021" max="11021" width="13" bestFit="1" customWidth="1"/>
    <col min="11022" max="11022" width="14" bestFit="1" customWidth="1"/>
    <col min="11266" max="11266" width="5.26953125" customWidth="1"/>
    <col min="11267" max="11267" width="43.453125" customWidth="1"/>
    <col min="11268" max="11268" width="12.26953125" customWidth="1"/>
    <col min="11269" max="11272" width="13.1796875" customWidth="1"/>
    <col min="11273" max="11273" width="3.26953125" customWidth="1"/>
    <col min="11274" max="11274" width="40.453125" customWidth="1"/>
    <col min="11275" max="11275" width="13.1796875" customWidth="1"/>
    <col min="11276" max="11276" width="15.54296875" bestFit="1" customWidth="1"/>
    <col min="11277" max="11277" width="13" bestFit="1" customWidth="1"/>
    <col min="11278" max="11278" width="14" bestFit="1" customWidth="1"/>
    <col min="11522" max="11522" width="5.26953125" customWidth="1"/>
    <col min="11523" max="11523" width="43.453125" customWidth="1"/>
    <col min="11524" max="11524" width="12.26953125" customWidth="1"/>
    <col min="11525" max="11528" width="13.1796875" customWidth="1"/>
    <col min="11529" max="11529" width="3.26953125" customWidth="1"/>
    <col min="11530" max="11530" width="40.453125" customWidth="1"/>
    <col min="11531" max="11531" width="13.1796875" customWidth="1"/>
    <col min="11532" max="11532" width="15.54296875" bestFit="1" customWidth="1"/>
    <col min="11533" max="11533" width="13" bestFit="1" customWidth="1"/>
    <col min="11534" max="11534" width="14" bestFit="1" customWidth="1"/>
    <col min="11778" max="11778" width="5.26953125" customWidth="1"/>
    <col min="11779" max="11779" width="43.453125" customWidth="1"/>
    <col min="11780" max="11780" width="12.26953125" customWidth="1"/>
    <col min="11781" max="11784" width="13.1796875" customWidth="1"/>
    <col min="11785" max="11785" width="3.26953125" customWidth="1"/>
    <col min="11786" max="11786" width="40.453125" customWidth="1"/>
    <col min="11787" max="11787" width="13.1796875" customWidth="1"/>
    <col min="11788" max="11788" width="15.54296875" bestFit="1" customWidth="1"/>
    <col min="11789" max="11789" width="13" bestFit="1" customWidth="1"/>
    <col min="11790" max="11790" width="14" bestFit="1" customWidth="1"/>
    <col min="12034" max="12034" width="5.26953125" customWidth="1"/>
    <col min="12035" max="12035" width="43.453125" customWidth="1"/>
    <col min="12036" max="12036" width="12.26953125" customWidth="1"/>
    <col min="12037" max="12040" width="13.1796875" customWidth="1"/>
    <col min="12041" max="12041" width="3.26953125" customWidth="1"/>
    <col min="12042" max="12042" width="40.453125" customWidth="1"/>
    <col min="12043" max="12043" width="13.1796875" customWidth="1"/>
    <col min="12044" max="12044" width="15.54296875" bestFit="1" customWidth="1"/>
    <col min="12045" max="12045" width="13" bestFit="1" customWidth="1"/>
    <col min="12046" max="12046" width="14" bestFit="1" customWidth="1"/>
    <col min="12290" max="12290" width="5.26953125" customWidth="1"/>
    <col min="12291" max="12291" width="43.453125" customWidth="1"/>
    <col min="12292" max="12292" width="12.26953125" customWidth="1"/>
    <col min="12293" max="12296" width="13.1796875" customWidth="1"/>
    <col min="12297" max="12297" width="3.26953125" customWidth="1"/>
    <col min="12298" max="12298" width="40.453125" customWidth="1"/>
    <col min="12299" max="12299" width="13.1796875" customWidth="1"/>
    <col min="12300" max="12300" width="15.54296875" bestFit="1" customWidth="1"/>
    <col min="12301" max="12301" width="13" bestFit="1" customWidth="1"/>
    <col min="12302" max="12302" width="14" bestFit="1" customWidth="1"/>
    <col min="12546" max="12546" width="5.26953125" customWidth="1"/>
    <col min="12547" max="12547" width="43.453125" customWidth="1"/>
    <col min="12548" max="12548" width="12.26953125" customWidth="1"/>
    <col min="12549" max="12552" width="13.1796875" customWidth="1"/>
    <col min="12553" max="12553" width="3.26953125" customWidth="1"/>
    <col min="12554" max="12554" width="40.453125" customWidth="1"/>
    <col min="12555" max="12555" width="13.1796875" customWidth="1"/>
    <col min="12556" max="12556" width="15.54296875" bestFit="1" customWidth="1"/>
    <col min="12557" max="12557" width="13" bestFit="1" customWidth="1"/>
    <col min="12558" max="12558" width="14" bestFit="1" customWidth="1"/>
    <col min="12802" max="12802" width="5.26953125" customWidth="1"/>
    <col min="12803" max="12803" width="43.453125" customWidth="1"/>
    <col min="12804" max="12804" width="12.26953125" customWidth="1"/>
    <col min="12805" max="12808" width="13.1796875" customWidth="1"/>
    <col min="12809" max="12809" width="3.26953125" customWidth="1"/>
    <col min="12810" max="12810" width="40.453125" customWidth="1"/>
    <col min="12811" max="12811" width="13.1796875" customWidth="1"/>
    <col min="12812" max="12812" width="15.54296875" bestFit="1" customWidth="1"/>
    <col min="12813" max="12813" width="13" bestFit="1" customWidth="1"/>
    <col min="12814" max="12814" width="14" bestFit="1" customWidth="1"/>
    <col min="13058" max="13058" width="5.26953125" customWidth="1"/>
    <col min="13059" max="13059" width="43.453125" customWidth="1"/>
    <col min="13060" max="13060" width="12.26953125" customWidth="1"/>
    <col min="13061" max="13064" width="13.1796875" customWidth="1"/>
    <col min="13065" max="13065" width="3.26953125" customWidth="1"/>
    <col min="13066" max="13066" width="40.453125" customWidth="1"/>
    <col min="13067" max="13067" width="13.1796875" customWidth="1"/>
    <col min="13068" max="13068" width="15.54296875" bestFit="1" customWidth="1"/>
    <col min="13069" max="13069" width="13" bestFit="1" customWidth="1"/>
    <col min="13070" max="13070" width="14" bestFit="1" customWidth="1"/>
    <col min="13314" max="13314" width="5.26953125" customWidth="1"/>
    <col min="13315" max="13315" width="43.453125" customWidth="1"/>
    <col min="13316" max="13316" width="12.26953125" customWidth="1"/>
    <col min="13317" max="13320" width="13.1796875" customWidth="1"/>
    <col min="13321" max="13321" width="3.26953125" customWidth="1"/>
    <col min="13322" max="13322" width="40.453125" customWidth="1"/>
    <col min="13323" max="13323" width="13.1796875" customWidth="1"/>
    <col min="13324" max="13324" width="15.54296875" bestFit="1" customWidth="1"/>
    <col min="13325" max="13325" width="13" bestFit="1" customWidth="1"/>
    <col min="13326" max="13326" width="14" bestFit="1" customWidth="1"/>
    <col min="13570" max="13570" width="5.26953125" customWidth="1"/>
    <col min="13571" max="13571" width="43.453125" customWidth="1"/>
    <col min="13572" max="13572" width="12.26953125" customWidth="1"/>
    <col min="13573" max="13576" width="13.1796875" customWidth="1"/>
    <col min="13577" max="13577" width="3.26953125" customWidth="1"/>
    <col min="13578" max="13578" width="40.453125" customWidth="1"/>
    <col min="13579" max="13579" width="13.1796875" customWidth="1"/>
    <col min="13580" max="13580" width="15.54296875" bestFit="1" customWidth="1"/>
    <col min="13581" max="13581" width="13" bestFit="1" customWidth="1"/>
    <col min="13582" max="13582" width="14" bestFit="1" customWidth="1"/>
    <col min="13826" max="13826" width="5.26953125" customWidth="1"/>
    <col min="13827" max="13827" width="43.453125" customWidth="1"/>
    <col min="13828" max="13828" width="12.26953125" customWidth="1"/>
    <col min="13829" max="13832" width="13.1796875" customWidth="1"/>
    <col min="13833" max="13833" width="3.26953125" customWidth="1"/>
    <col min="13834" max="13834" width="40.453125" customWidth="1"/>
    <col min="13835" max="13835" width="13.1796875" customWidth="1"/>
    <col min="13836" max="13836" width="15.54296875" bestFit="1" customWidth="1"/>
    <col min="13837" max="13837" width="13" bestFit="1" customWidth="1"/>
    <col min="13838" max="13838" width="14" bestFit="1" customWidth="1"/>
    <col min="14082" max="14082" width="5.26953125" customWidth="1"/>
    <col min="14083" max="14083" width="43.453125" customWidth="1"/>
    <col min="14084" max="14084" width="12.26953125" customWidth="1"/>
    <col min="14085" max="14088" width="13.1796875" customWidth="1"/>
    <col min="14089" max="14089" width="3.26953125" customWidth="1"/>
    <col min="14090" max="14090" width="40.453125" customWidth="1"/>
    <col min="14091" max="14091" width="13.1796875" customWidth="1"/>
    <col min="14092" max="14092" width="15.54296875" bestFit="1" customWidth="1"/>
    <col min="14093" max="14093" width="13" bestFit="1" customWidth="1"/>
    <col min="14094" max="14094" width="14" bestFit="1" customWidth="1"/>
    <col min="14338" max="14338" width="5.26953125" customWidth="1"/>
    <col min="14339" max="14339" width="43.453125" customWidth="1"/>
    <col min="14340" max="14340" width="12.26953125" customWidth="1"/>
    <col min="14341" max="14344" width="13.1796875" customWidth="1"/>
    <col min="14345" max="14345" width="3.26953125" customWidth="1"/>
    <col min="14346" max="14346" width="40.453125" customWidth="1"/>
    <col min="14347" max="14347" width="13.1796875" customWidth="1"/>
    <col min="14348" max="14348" width="15.54296875" bestFit="1" customWidth="1"/>
    <col min="14349" max="14349" width="13" bestFit="1" customWidth="1"/>
    <col min="14350" max="14350" width="14" bestFit="1" customWidth="1"/>
    <col min="14594" max="14594" width="5.26953125" customWidth="1"/>
    <col min="14595" max="14595" width="43.453125" customWidth="1"/>
    <col min="14596" max="14596" width="12.26953125" customWidth="1"/>
    <col min="14597" max="14600" width="13.1796875" customWidth="1"/>
    <col min="14601" max="14601" width="3.26953125" customWidth="1"/>
    <col min="14602" max="14602" width="40.453125" customWidth="1"/>
    <col min="14603" max="14603" width="13.1796875" customWidth="1"/>
    <col min="14604" max="14604" width="15.54296875" bestFit="1" customWidth="1"/>
    <col min="14605" max="14605" width="13" bestFit="1" customWidth="1"/>
    <col min="14606" max="14606" width="14" bestFit="1" customWidth="1"/>
    <col min="14850" max="14850" width="5.26953125" customWidth="1"/>
    <col min="14851" max="14851" width="43.453125" customWidth="1"/>
    <col min="14852" max="14852" width="12.26953125" customWidth="1"/>
    <col min="14853" max="14856" width="13.1796875" customWidth="1"/>
    <col min="14857" max="14857" width="3.26953125" customWidth="1"/>
    <col min="14858" max="14858" width="40.453125" customWidth="1"/>
    <col min="14859" max="14859" width="13.1796875" customWidth="1"/>
    <col min="14860" max="14860" width="15.54296875" bestFit="1" customWidth="1"/>
    <col min="14861" max="14861" width="13" bestFit="1" customWidth="1"/>
    <col min="14862" max="14862" width="14" bestFit="1" customWidth="1"/>
    <col min="15106" max="15106" width="5.26953125" customWidth="1"/>
    <col min="15107" max="15107" width="43.453125" customWidth="1"/>
    <col min="15108" max="15108" width="12.26953125" customWidth="1"/>
    <col min="15109" max="15112" width="13.1796875" customWidth="1"/>
    <col min="15113" max="15113" width="3.26953125" customWidth="1"/>
    <col min="15114" max="15114" width="40.453125" customWidth="1"/>
    <col min="15115" max="15115" width="13.1796875" customWidth="1"/>
    <col min="15116" max="15116" width="15.54296875" bestFit="1" customWidth="1"/>
    <col min="15117" max="15117" width="13" bestFit="1" customWidth="1"/>
    <col min="15118" max="15118" width="14" bestFit="1" customWidth="1"/>
    <col min="15362" max="15362" width="5.26953125" customWidth="1"/>
    <col min="15363" max="15363" width="43.453125" customWidth="1"/>
    <col min="15364" max="15364" width="12.26953125" customWidth="1"/>
    <col min="15365" max="15368" width="13.1796875" customWidth="1"/>
    <col min="15369" max="15369" width="3.26953125" customWidth="1"/>
    <col min="15370" max="15370" width="40.453125" customWidth="1"/>
    <col min="15371" max="15371" width="13.1796875" customWidth="1"/>
    <col min="15372" max="15372" width="15.54296875" bestFit="1" customWidth="1"/>
    <col min="15373" max="15373" width="13" bestFit="1" customWidth="1"/>
    <col min="15374" max="15374" width="14" bestFit="1" customWidth="1"/>
    <col min="15618" max="15618" width="5.26953125" customWidth="1"/>
    <col min="15619" max="15619" width="43.453125" customWidth="1"/>
    <col min="15620" max="15620" width="12.26953125" customWidth="1"/>
    <col min="15621" max="15624" width="13.1796875" customWidth="1"/>
    <col min="15625" max="15625" width="3.26953125" customWidth="1"/>
    <col min="15626" max="15626" width="40.453125" customWidth="1"/>
    <col min="15627" max="15627" width="13.1796875" customWidth="1"/>
    <col min="15628" max="15628" width="15.54296875" bestFit="1" customWidth="1"/>
    <col min="15629" max="15629" width="13" bestFit="1" customWidth="1"/>
    <col min="15630" max="15630" width="14" bestFit="1" customWidth="1"/>
    <col min="15874" max="15874" width="5.26953125" customWidth="1"/>
    <col min="15875" max="15875" width="43.453125" customWidth="1"/>
    <col min="15876" max="15876" width="12.26953125" customWidth="1"/>
    <col min="15877" max="15880" width="13.1796875" customWidth="1"/>
    <col min="15881" max="15881" width="3.26953125" customWidth="1"/>
    <col min="15882" max="15882" width="40.453125" customWidth="1"/>
    <col min="15883" max="15883" width="13.1796875" customWidth="1"/>
    <col min="15884" max="15884" width="15.54296875" bestFit="1" customWidth="1"/>
    <col min="15885" max="15885" width="13" bestFit="1" customWidth="1"/>
    <col min="15886" max="15886" width="14" bestFit="1" customWidth="1"/>
    <col min="16130" max="16130" width="5.26953125" customWidth="1"/>
    <col min="16131" max="16131" width="43.453125" customWidth="1"/>
    <col min="16132" max="16132" width="12.26953125" customWidth="1"/>
    <col min="16133" max="16136" width="13.1796875" customWidth="1"/>
    <col min="16137" max="16137" width="3.26953125" customWidth="1"/>
    <col min="16138" max="16138" width="40.453125" customWidth="1"/>
    <col min="16139" max="16139" width="13.1796875" customWidth="1"/>
    <col min="16140" max="16140" width="15.54296875" bestFit="1" customWidth="1"/>
    <col min="16141" max="16141" width="13" bestFit="1" customWidth="1"/>
    <col min="16142" max="16142" width="14" bestFit="1" customWidth="1"/>
  </cols>
  <sheetData>
    <row r="1" spans="2:14" ht="15.5" customHeight="1" thickBot="1" x14ac:dyDescent="0.55000000000000004">
      <c r="B1" s="1"/>
      <c r="C1" s="2"/>
      <c r="D1" s="3"/>
      <c r="E1" s="3"/>
      <c r="F1" s="3"/>
      <c r="G1" s="3"/>
      <c r="H1" s="62" t="s">
        <v>0</v>
      </c>
    </row>
    <row r="2" spans="2:14" s="6" customFormat="1" ht="12.75" customHeight="1" x14ac:dyDescent="0.25">
      <c r="B2" s="64"/>
      <c r="C2" s="66" t="s">
        <v>1</v>
      </c>
      <c r="D2" s="68" t="s">
        <v>2</v>
      </c>
      <c r="E2" s="70" t="s">
        <v>3</v>
      </c>
      <c r="F2" s="68" t="s">
        <v>77</v>
      </c>
      <c r="G2" s="70" t="s">
        <v>3</v>
      </c>
      <c r="H2" s="72" t="s">
        <v>4</v>
      </c>
    </row>
    <row r="3" spans="2:14" s="6" customFormat="1" ht="25.5" customHeight="1" x14ac:dyDescent="0.25">
      <c r="B3" s="65"/>
      <c r="C3" s="67"/>
      <c r="D3" s="69"/>
      <c r="E3" s="71"/>
      <c r="F3" s="69"/>
      <c r="G3" s="71"/>
      <c r="H3" s="73"/>
    </row>
    <row r="4" spans="2:14" ht="18.75" customHeight="1" x14ac:dyDescent="0.3">
      <c r="B4" s="7" t="s">
        <v>5</v>
      </c>
      <c r="C4" s="8" t="s">
        <v>6</v>
      </c>
      <c r="D4" s="9"/>
      <c r="E4" s="10"/>
      <c r="F4" s="11"/>
      <c r="G4" s="12"/>
      <c r="H4" s="13"/>
      <c r="J4" s="63"/>
      <c r="K4" s="63"/>
      <c r="L4" s="63"/>
      <c r="M4" s="63"/>
      <c r="N4" s="63"/>
    </row>
    <row r="5" spans="2:14" s="19" customFormat="1" ht="18.75" customHeight="1" x14ac:dyDescent="0.3">
      <c r="B5" s="14" t="s">
        <v>7</v>
      </c>
      <c r="C5" s="15" t="s">
        <v>8</v>
      </c>
      <c r="D5" s="16">
        <v>2278</v>
      </c>
      <c r="E5" s="17">
        <v>1485</v>
      </c>
      <c r="F5" s="16">
        <v>1797</v>
      </c>
      <c r="G5" s="17">
        <v>921</v>
      </c>
      <c r="H5" s="18">
        <f>D5-F5</f>
        <v>481</v>
      </c>
      <c r="J5" s="63"/>
      <c r="K5" s="63"/>
      <c r="L5" s="63"/>
      <c r="M5" s="63"/>
      <c r="N5" s="63"/>
    </row>
    <row r="6" spans="2:14" ht="18.75" customHeight="1" x14ac:dyDescent="0.3">
      <c r="B6" s="14" t="s">
        <v>9</v>
      </c>
      <c r="C6" s="15" t="s">
        <v>10</v>
      </c>
      <c r="D6" s="16">
        <v>22357</v>
      </c>
      <c r="E6" s="17">
        <v>9108</v>
      </c>
      <c r="F6" s="16">
        <v>11039</v>
      </c>
      <c r="G6" s="17">
        <v>70</v>
      </c>
      <c r="H6" s="18">
        <f>D6-F6</f>
        <v>11318</v>
      </c>
      <c r="J6" s="26"/>
      <c r="K6" s="6"/>
      <c r="L6" s="6"/>
      <c r="M6" s="6"/>
      <c r="N6" s="19"/>
    </row>
    <row r="7" spans="2:14" ht="18.75" customHeight="1" x14ac:dyDescent="0.3">
      <c r="B7" s="14" t="s">
        <v>11</v>
      </c>
      <c r="C7" s="15" t="s">
        <v>12</v>
      </c>
      <c r="D7" s="16">
        <v>25</v>
      </c>
      <c r="E7" s="17">
        <v>25</v>
      </c>
      <c r="F7" s="16">
        <v>38</v>
      </c>
      <c r="G7" s="17">
        <v>38</v>
      </c>
      <c r="H7" s="18">
        <f>D7-F7</f>
        <v>-13</v>
      </c>
      <c r="J7" s="61"/>
      <c r="K7" s="6"/>
      <c r="L7" s="6"/>
      <c r="M7" s="6"/>
      <c r="N7" s="19"/>
    </row>
    <row r="8" spans="2:14" ht="18.75" customHeight="1" x14ac:dyDescent="0.3">
      <c r="B8" s="14" t="s">
        <v>13</v>
      </c>
      <c r="C8" s="15" t="s">
        <v>14</v>
      </c>
      <c r="D8" s="16">
        <v>27333</v>
      </c>
      <c r="E8" s="17">
        <v>26945</v>
      </c>
      <c r="F8" s="16">
        <v>27321</v>
      </c>
      <c r="G8" s="17">
        <v>26975</v>
      </c>
      <c r="H8" s="18">
        <f>D8-F8</f>
        <v>12</v>
      </c>
      <c r="K8" s="6"/>
      <c r="L8" s="6"/>
      <c r="M8" s="6"/>
      <c r="N8" s="19"/>
    </row>
    <row r="9" spans="2:14" s="19" customFormat="1" ht="13.5" customHeight="1" x14ac:dyDescent="0.3">
      <c r="B9" s="14"/>
      <c r="C9" s="20" t="s">
        <v>15</v>
      </c>
      <c r="D9" s="21"/>
      <c r="E9" s="22"/>
      <c r="F9" s="21"/>
      <c r="G9" s="22"/>
      <c r="H9" s="23"/>
      <c r="J9" s="24"/>
      <c r="K9" s="24"/>
      <c r="L9" s="25"/>
      <c r="M9" s="25"/>
      <c r="N9" s="25"/>
    </row>
    <row r="10" spans="2:14" ht="18.75" customHeight="1" x14ac:dyDescent="0.25">
      <c r="B10" s="14"/>
      <c r="C10" s="15" t="s">
        <v>16</v>
      </c>
      <c r="D10" s="16">
        <v>22961</v>
      </c>
      <c r="E10" s="17">
        <v>21441</v>
      </c>
      <c r="F10" s="16">
        <v>22620</v>
      </c>
      <c r="G10" s="17">
        <v>21394</v>
      </c>
      <c r="H10" s="23">
        <f>D10-F10</f>
        <v>341</v>
      </c>
      <c r="J10" s="24"/>
      <c r="K10" s="24"/>
      <c r="L10" s="25"/>
      <c r="M10" s="25"/>
      <c r="N10" s="25"/>
    </row>
    <row r="11" spans="2:14" ht="18.75" customHeight="1" x14ac:dyDescent="0.3">
      <c r="B11" s="14"/>
      <c r="C11" s="15" t="s">
        <v>17</v>
      </c>
      <c r="D11" s="16">
        <v>4372</v>
      </c>
      <c r="E11" s="17">
        <v>5504</v>
      </c>
      <c r="F11" s="16">
        <v>4701</v>
      </c>
      <c r="G11" s="17">
        <v>5581</v>
      </c>
      <c r="H11" s="23">
        <f>D11-F11</f>
        <v>-329</v>
      </c>
      <c r="J11" s="26"/>
      <c r="K11" s="6"/>
      <c r="L11" s="6"/>
      <c r="M11" s="6"/>
      <c r="N11" s="19"/>
    </row>
    <row r="12" spans="2:14" ht="29.25" customHeight="1" x14ac:dyDescent="0.25">
      <c r="B12" s="14" t="s">
        <v>18</v>
      </c>
      <c r="C12" s="27" t="s">
        <v>19</v>
      </c>
      <c r="D12" s="28">
        <v>36929</v>
      </c>
      <c r="E12" s="29">
        <v>36919</v>
      </c>
      <c r="F12" s="28">
        <v>37073</v>
      </c>
      <c r="G12" s="29">
        <v>37063</v>
      </c>
      <c r="H12" s="18">
        <f>D12-F12</f>
        <v>-144</v>
      </c>
      <c r="J12" s="24"/>
      <c r="K12" s="24"/>
      <c r="L12" s="24"/>
      <c r="M12" s="24"/>
      <c r="N12" s="24"/>
    </row>
    <row r="13" spans="2:14" s="19" customFormat="1" ht="13.5" customHeight="1" x14ac:dyDescent="0.3">
      <c r="B13" s="14"/>
      <c r="C13" s="20" t="s">
        <v>15</v>
      </c>
      <c r="D13" s="21"/>
      <c r="E13" s="22"/>
      <c r="F13" s="21"/>
      <c r="G13" s="22"/>
      <c r="H13" s="23"/>
      <c r="J13" s="24"/>
      <c r="K13" s="24"/>
      <c r="L13" s="24"/>
      <c r="M13" s="24"/>
      <c r="N13" s="24"/>
    </row>
    <row r="14" spans="2:14" s="19" customFormat="1" ht="18.75" customHeight="1" x14ac:dyDescent="0.3">
      <c r="B14" s="14"/>
      <c r="C14" s="15" t="s">
        <v>20</v>
      </c>
      <c r="D14" s="16">
        <v>35858</v>
      </c>
      <c r="E14" s="17">
        <v>35858</v>
      </c>
      <c r="F14" s="16">
        <v>36079</v>
      </c>
      <c r="G14" s="17">
        <v>36079</v>
      </c>
      <c r="H14" s="23">
        <f>D14-F14</f>
        <v>-221</v>
      </c>
      <c r="J14" s="26"/>
      <c r="K14" s="6"/>
      <c r="L14" s="6"/>
      <c r="M14" s="6"/>
    </row>
    <row r="15" spans="2:14" ht="25.5" x14ac:dyDescent="0.3">
      <c r="B15" s="14"/>
      <c r="C15" s="27" t="s">
        <v>22</v>
      </c>
      <c r="D15" s="16">
        <v>1071</v>
      </c>
      <c r="E15" s="17">
        <v>1061</v>
      </c>
      <c r="F15" s="16">
        <v>994</v>
      </c>
      <c r="G15" s="17">
        <v>984</v>
      </c>
      <c r="H15" s="23">
        <f>D15-F15</f>
        <v>77</v>
      </c>
      <c r="J15" s="26"/>
      <c r="K15" s="6"/>
      <c r="L15" s="6"/>
      <c r="M15" s="6"/>
      <c r="N15" s="19"/>
    </row>
    <row r="16" spans="2:14" ht="29.25" customHeight="1" x14ac:dyDescent="0.3">
      <c r="B16" s="14" t="s">
        <v>24</v>
      </c>
      <c r="C16" s="27" t="s">
        <v>25</v>
      </c>
      <c r="D16" s="16">
        <v>3098</v>
      </c>
      <c r="E16" s="17">
        <v>3125</v>
      </c>
      <c r="F16" s="16">
        <v>1465</v>
      </c>
      <c r="G16" s="17">
        <v>1433</v>
      </c>
      <c r="H16" s="18">
        <f>D16-F16</f>
        <v>1633</v>
      </c>
      <c r="J16" s="26"/>
      <c r="K16" s="6"/>
      <c r="L16" s="6"/>
      <c r="M16" s="6"/>
      <c r="N16" s="19"/>
    </row>
    <row r="17" spans="2:14" s="19" customFormat="1" ht="13.5" customHeight="1" x14ac:dyDescent="0.3">
      <c r="B17" s="14"/>
      <c r="C17" s="20" t="s">
        <v>15</v>
      </c>
      <c r="D17" s="21"/>
      <c r="E17" s="22"/>
      <c r="F17" s="21"/>
      <c r="G17" s="22"/>
      <c r="H17" s="23"/>
      <c r="J17" s="26"/>
      <c r="K17" s="6"/>
      <c r="L17" s="6"/>
      <c r="M17" s="6"/>
    </row>
    <row r="18" spans="2:14" ht="18.75" customHeight="1" x14ac:dyDescent="0.25">
      <c r="B18" s="14"/>
      <c r="C18" s="15" t="s">
        <v>26</v>
      </c>
      <c r="D18" s="16">
        <v>910</v>
      </c>
      <c r="E18" s="17">
        <v>937</v>
      </c>
      <c r="F18" s="16">
        <v>1417</v>
      </c>
      <c r="G18" s="17">
        <v>1385</v>
      </c>
      <c r="H18" s="23">
        <f t="shared" ref="H18:H28" si="0">D18-F18</f>
        <v>-507</v>
      </c>
      <c r="K18" s="6"/>
      <c r="L18" s="6"/>
    </row>
    <row r="19" spans="2:14" ht="18.75" customHeight="1" x14ac:dyDescent="0.3">
      <c r="B19" s="14"/>
      <c r="C19" s="15" t="s">
        <v>27</v>
      </c>
      <c r="D19" s="16">
        <v>2188</v>
      </c>
      <c r="E19" s="17">
        <v>2188</v>
      </c>
      <c r="F19" s="16">
        <v>48</v>
      </c>
      <c r="G19" s="17">
        <v>48</v>
      </c>
      <c r="H19" s="23">
        <f t="shared" si="0"/>
        <v>2140</v>
      </c>
      <c r="J19" s="30"/>
      <c r="K19" s="6"/>
      <c r="L19" s="6"/>
      <c r="M19" s="6"/>
      <c r="N19" s="19"/>
    </row>
    <row r="20" spans="2:14" s="30" customFormat="1" ht="18.75" customHeight="1" x14ac:dyDescent="0.3">
      <c r="B20" s="14" t="s">
        <v>29</v>
      </c>
      <c r="C20" s="15" t="s">
        <v>30</v>
      </c>
      <c r="D20" s="16">
        <v>153</v>
      </c>
      <c r="E20" s="17">
        <v>153</v>
      </c>
      <c r="F20" s="16">
        <v>153</v>
      </c>
      <c r="G20" s="17">
        <v>153</v>
      </c>
      <c r="H20" s="18">
        <f t="shared" si="0"/>
        <v>0</v>
      </c>
    </row>
    <row r="21" spans="2:14" ht="18.75" customHeight="1" x14ac:dyDescent="0.3">
      <c r="B21" s="14" t="s">
        <v>31</v>
      </c>
      <c r="C21" s="15" t="s">
        <v>32</v>
      </c>
      <c r="D21" s="16">
        <v>2262</v>
      </c>
      <c r="E21" s="17">
        <v>2263</v>
      </c>
      <c r="F21" s="16">
        <v>2225</v>
      </c>
      <c r="G21" s="17">
        <v>2226</v>
      </c>
      <c r="H21" s="18">
        <f t="shared" si="0"/>
        <v>37</v>
      </c>
      <c r="J21" s="30"/>
      <c r="K21" s="6"/>
      <c r="L21" s="6"/>
      <c r="M21" s="6"/>
      <c r="N21" s="19"/>
    </row>
    <row r="22" spans="2:14" ht="18.75" customHeight="1" x14ac:dyDescent="0.25">
      <c r="B22" s="14" t="s">
        <v>34</v>
      </c>
      <c r="C22" s="15" t="s">
        <v>35</v>
      </c>
      <c r="D22" s="16">
        <v>174</v>
      </c>
      <c r="E22" s="17">
        <v>174</v>
      </c>
      <c r="F22" s="16">
        <v>77</v>
      </c>
      <c r="G22" s="17">
        <v>77</v>
      </c>
      <c r="H22" s="18">
        <f t="shared" si="0"/>
        <v>97</v>
      </c>
    </row>
    <row r="23" spans="2:14" ht="37.5" x14ac:dyDescent="0.25">
      <c r="B23" s="14" t="s">
        <v>36</v>
      </c>
      <c r="C23" s="27" t="s">
        <v>37</v>
      </c>
      <c r="D23" s="16">
        <v>5478</v>
      </c>
      <c r="E23" s="17">
        <v>5254</v>
      </c>
      <c r="F23" s="16">
        <v>54502</v>
      </c>
      <c r="G23" s="17">
        <v>54255</v>
      </c>
      <c r="H23" s="18">
        <f t="shared" si="0"/>
        <v>-49024</v>
      </c>
      <c r="J23" s="24"/>
      <c r="K23" s="24"/>
      <c r="L23" s="25"/>
      <c r="M23" s="25"/>
      <c r="N23" s="25"/>
    </row>
    <row r="24" spans="2:14" ht="18.75" customHeight="1" x14ac:dyDescent="0.25">
      <c r="B24" s="14" t="s">
        <v>38</v>
      </c>
      <c r="C24" s="15" t="s">
        <v>39</v>
      </c>
      <c r="D24" s="16">
        <v>371</v>
      </c>
      <c r="E24" s="17">
        <v>7</v>
      </c>
      <c r="F24" s="16">
        <v>329</v>
      </c>
      <c r="G24" s="17">
        <v>193</v>
      </c>
      <c r="H24" s="18">
        <f t="shared" si="0"/>
        <v>42</v>
      </c>
      <c r="J24" s="24"/>
      <c r="K24" s="24"/>
      <c r="L24" s="25"/>
      <c r="M24" s="25"/>
      <c r="N24" s="25"/>
    </row>
    <row r="25" spans="2:14" ht="18.75" customHeight="1" x14ac:dyDescent="0.3">
      <c r="B25" s="14" t="s">
        <v>40</v>
      </c>
      <c r="C25" s="15" t="s">
        <v>41</v>
      </c>
      <c r="D25" s="16">
        <v>106</v>
      </c>
      <c r="E25" s="17">
        <v>46</v>
      </c>
      <c r="F25" s="16">
        <v>71</v>
      </c>
      <c r="G25" s="17">
        <v>0</v>
      </c>
      <c r="H25" s="18">
        <f t="shared" si="0"/>
        <v>35</v>
      </c>
      <c r="J25" s="26"/>
      <c r="K25" s="6"/>
      <c r="L25" s="6"/>
      <c r="M25" s="6"/>
      <c r="N25" s="19"/>
    </row>
    <row r="26" spans="2:14" s="30" customFormat="1" ht="18.75" customHeight="1" x14ac:dyDescent="0.3">
      <c r="B26" s="14" t="s">
        <v>42</v>
      </c>
      <c r="C26" s="15" t="s">
        <v>43</v>
      </c>
      <c r="D26" s="16">
        <v>109</v>
      </c>
      <c r="E26" s="17">
        <v>0</v>
      </c>
      <c r="F26" s="16">
        <v>442</v>
      </c>
      <c r="G26" s="17">
        <v>0</v>
      </c>
      <c r="H26" s="18">
        <f t="shared" si="0"/>
        <v>-333</v>
      </c>
      <c r="J26" s="26"/>
      <c r="K26" s="6"/>
      <c r="L26" s="6"/>
      <c r="M26" s="6"/>
      <c r="N26" s="19"/>
    </row>
    <row r="27" spans="2:14" ht="18.75" customHeight="1" x14ac:dyDescent="0.3">
      <c r="B27" s="14" t="s">
        <v>44</v>
      </c>
      <c r="C27" s="15" t="s">
        <v>45</v>
      </c>
      <c r="D27" s="16">
        <v>342</v>
      </c>
      <c r="E27" s="17">
        <v>342</v>
      </c>
      <c r="F27" s="16">
        <v>260</v>
      </c>
      <c r="G27" s="17">
        <v>260</v>
      </c>
      <c r="H27" s="18">
        <f t="shared" si="0"/>
        <v>82</v>
      </c>
      <c r="J27" s="30"/>
      <c r="K27" s="6"/>
      <c r="L27" s="6"/>
      <c r="M27" s="6"/>
      <c r="N27" s="19"/>
    </row>
    <row r="28" spans="2:14" ht="18.75" customHeight="1" x14ac:dyDescent="0.3">
      <c r="B28" s="31"/>
      <c r="C28" s="8" t="s">
        <v>28</v>
      </c>
      <c r="D28" s="32">
        <f>D5+D6+D7+D8+D12+D16+D20+D21+D22+D23+D24+D25+D26+D27</f>
        <v>101015</v>
      </c>
      <c r="E28" s="33">
        <f>E5+E6+E7+E8+E12+E16+E20+E21+E22+E23+E24+E25+E26+E27</f>
        <v>85846</v>
      </c>
      <c r="F28" s="32">
        <f>F5+F6+F7+F8+F12+F16+F20+F21+F22+F23+F24+F25+F26+F27</f>
        <v>136792</v>
      </c>
      <c r="G28" s="33">
        <f>G5+G6+G7+G8+G12+G16+G20+G21+G22+G23+G24+G25+G26+G27</f>
        <v>123664</v>
      </c>
      <c r="H28" s="34">
        <f t="shared" si="0"/>
        <v>-35777</v>
      </c>
    </row>
    <row r="29" spans="2:14" ht="18.75" customHeight="1" x14ac:dyDescent="0.3">
      <c r="B29" s="52" t="s">
        <v>46</v>
      </c>
      <c r="C29" s="53" t="s">
        <v>47</v>
      </c>
      <c r="D29" s="54"/>
      <c r="E29" s="55"/>
      <c r="F29" s="54"/>
      <c r="G29" s="55"/>
      <c r="H29" s="56"/>
      <c r="J29" s="24"/>
      <c r="K29" s="24"/>
      <c r="L29" s="24"/>
      <c r="M29" s="24"/>
      <c r="N29" s="24"/>
    </row>
    <row r="30" spans="2:14" s="30" customFormat="1" ht="18.75" customHeight="1" x14ac:dyDescent="0.3">
      <c r="B30" s="14" t="s">
        <v>7</v>
      </c>
      <c r="C30" s="15" t="s">
        <v>21</v>
      </c>
      <c r="D30" s="16">
        <v>476</v>
      </c>
      <c r="E30" s="17">
        <v>511</v>
      </c>
      <c r="F30" s="16">
        <v>489</v>
      </c>
      <c r="G30" s="17">
        <v>518</v>
      </c>
      <c r="H30" s="18">
        <f t="shared" ref="H30:H35" si="1">D30-F30</f>
        <v>-13</v>
      </c>
      <c r="J30" s="24"/>
      <c r="K30" s="24"/>
      <c r="L30" s="24"/>
      <c r="M30" s="24"/>
      <c r="N30" s="24"/>
    </row>
    <row r="31" spans="2:14" ht="18.75" customHeight="1" x14ac:dyDescent="0.3">
      <c r="B31" s="14" t="s">
        <v>9</v>
      </c>
      <c r="C31" s="15" t="s">
        <v>48</v>
      </c>
      <c r="D31" s="16">
        <v>875</v>
      </c>
      <c r="E31" s="17">
        <v>207</v>
      </c>
      <c r="F31" s="16">
        <v>1159</v>
      </c>
      <c r="G31" s="17">
        <v>34</v>
      </c>
      <c r="H31" s="18">
        <f t="shared" si="1"/>
        <v>-284</v>
      </c>
      <c r="J31" s="26"/>
      <c r="K31" s="6"/>
      <c r="L31" s="6"/>
      <c r="M31" s="6"/>
      <c r="N31" s="19"/>
    </row>
    <row r="32" spans="2:14" ht="18.75" customHeight="1" x14ac:dyDescent="0.3">
      <c r="B32" s="14" t="s">
        <v>11</v>
      </c>
      <c r="C32" s="27" t="s">
        <v>78</v>
      </c>
      <c r="D32" s="28">
        <v>27</v>
      </c>
      <c r="E32" s="29">
        <v>27</v>
      </c>
      <c r="F32" s="28">
        <v>27</v>
      </c>
      <c r="G32" s="29">
        <v>27</v>
      </c>
      <c r="H32" s="35">
        <f t="shared" si="1"/>
        <v>0</v>
      </c>
      <c r="J32" s="26"/>
      <c r="K32" s="6"/>
      <c r="L32" s="6"/>
      <c r="M32" s="6"/>
      <c r="N32" s="19"/>
    </row>
    <row r="33" spans="2:23" s="19" customFormat="1" ht="18.75" customHeight="1" x14ac:dyDescent="0.3">
      <c r="B33" s="14" t="s">
        <v>13</v>
      </c>
      <c r="C33" s="15" t="s">
        <v>23</v>
      </c>
      <c r="D33" s="16">
        <v>18697</v>
      </c>
      <c r="E33" s="17">
        <v>18700</v>
      </c>
      <c r="F33" s="16">
        <v>16956</v>
      </c>
      <c r="G33" s="17">
        <v>16968</v>
      </c>
      <c r="H33" s="18">
        <f t="shared" si="1"/>
        <v>1741</v>
      </c>
      <c r="J33" s="30"/>
      <c r="K33" s="36"/>
      <c r="L33" s="36"/>
      <c r="M33" s="36"/>
      <c r="N33" s="37"/>
      <c r="O33" s="37"/>
    </row>
    <row r="34" spans="2:23" ht="18.75" customHeight="1" x14ac:dyDescent="0.3">
      <c r="B34" s="57"/>
      <c r="C34" s="53" t="s">
        <v>33</v>
      </c>
      <c r="D34" s="58">
        <f>SUM(D30:D33)</f>
        <v>20075</v>
      </c>
      <c r="E34" s="59">
        <f>SUM(E30:E33)</f>
        <v>19445</v>
      </c>
      <c r="F34" s="58">
        <f>SUM(F30:F33)</f>
        <v>18631</v>
      </c>
      <c r="G34" s="59">
        <f>SUM(G30:G33)</f>
        <v>17547</v>
      </c>
      <c r="H34" s="60">
        <f t="shared" si="1"/>
        <v>1444</v>
      </c>
    </row>
    <row r="35" spans="2:23" ht="18.75" customHeight="1" thickBot="1" x14ac:dyDescent="0.35">
      <c r="B35" s="38"/>
      <c r="C35" s="39" t="s">
        <v>49</v>
      </c>
      <c r="D35" s="40">
        <f>D28+D34</f>
        <v>121090</v>
      </c>
      <c r="E35" s="41">
        <f>E28+E34</f>
        <v>105291</v>
      </c>
      <c r="F35" s="40">
        <f>F28+F34</f>
        <v>155423</v>
      </c>
      <c r="G35" s="41">
        <f>G28+G34</f>
        <v>141211</v>
      </c>
      <c r="H35" s="42">
        <f t="shared" si="1"/>
        <v>-34333</v>
      </c>
      <c r="J35" s="43"/>
    </row>
    <row r="36" spans="2:23" ht="12.75" customHeight="1" x14ac:dyDescent="0.3">
      <c r="B36" s="44"/>
      <c r="C36" s="44"/>
      <c r="D36" s="44"/>
      <c r="E36" s="44"/>
      <c r="F36" s="44"/>
      <c r="G36" s="44"/>
      <c r="H36" s="44"/>
      <c r="J36" s="19"/>
      <c r="K36" s="19"/>
      <c r="L36" s="19"/>
    </row>
    <row r="37" spans="2:23" s="45" customFormat="1" ht="12.75" customHeight="1" x14ac:dyDescent="0.25">
      <c r="B37" s="6"/>
      <c r="C37" s="6"/>
      <c r="D37" s="6"/>
      <c r="E37" s="6"/>
      <c r="F37" s="6"/>
      <c r="G37" s="6"/>
      <c r="H37" s="6"/>
      <c r="I37"/>
      <c r="J37" s="6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2:23" s="45" customFormat="1" ht="12.75" customHeight="1" x14ac:dyDescent="0.3">
      <c r="B38" s="46" t="s">
        <v>50</v>
      </c>
      <c r="C38" s="6"/>
      <c r="D38" s="19"/>
      <c r="E38" s="47"/>
      <c r="F38" s="19"/>
      <c r="G38" s="19"/>
      <c r="H38" s="6"/>
      <c r="I38"/>
      <c r="J38" s="6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2:23" s="45" customFormat="1" ht="6" customHeight="1" x14ac:dyDescent="0.3">
      <c r="B39" s="48"/>
      <c r="C39" s="6"/>
      <c r="D39" s="5"/>
      <c r="E39" s="47"/>
      <c r="F39" s="19"/>
      <c r="G39" s="19"/>
      <c r="H39" s="6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2:23" s="6" customFormat="1" ht="12" customHeight="1" x14ac:dyDescent="0.3">
      <c r="B40" s="74" t="s">
        <v>51</v>
      </c>
      <c r="C40" s="75" t="s">
        <v>52</v>
      </c>
      <c r="D40" s="76" t="s">
        <v>53</v>
      </c>
      <c r="E40" s="75" t="s">
        <v>54</v>
      </c>
      <c r="F40" s="75"/>
      <c r="G40" s="19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2:23" s="6" customFormat="1" ht="12" customHeight="1" x14ac:dyDescent="0.3">
      <c r="B41" s="77" t="s">
        <v>55</v>
      </c>
      <c r="C41" s="78" t="s">
        <v>56</v>
      </c>
      <c r="D41" s="76" t="s">
        <v>57</v>
      </c>
      <c r="E41" s="75" t="s">
        <v>58</v>
      </c>
      <c r="F41" s="19"/>
      <c r="G41" s="1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2:23" ht="12" customHeight="1" x14ac:dyDescent="0.3">
      <c r="B42" s="76" t="s">
        <v>59</v>
      </c>
      <c r="C42" s="79" t="s">
        <v>60</v>
      </c>
      <c r="D42" s="76" t="s">
        <v>61</v>
      </c>
      <c r="E42" s="75" t="s">
        <v>62</v>
      </c>
      <c r="F42" s="19"/>
      <c r="G42" s="19"/>
    </row>
    <row r="43" spans="2:23" ht="12" customHeight="1" x14ac:dyDescent="0.3">
      <c r="B43" s="76" t="s">
        <v>63</v>
      </c>
      <c r="C43" s="75" t="s">
        <v>64</v>
      </c>
      <c r="D43" s="76" t="s">
        <v>65</v>
      </c>
      <c r="E43" s="75" t="s">
        <v>66</v>
      </c>
      <c r="F43" s="19"/>
      <c r="G43" s="19"/>
    </row>
    <row r="44" spans="2:23" ht="12" customHeight="1" x14ac:dyDescent="0.3">
      <c r="B44" s="76" t="s">
        <v>67</v>
      </c>
      <c r="C44" s="75" t="s">
        <v>68</v>
      </c>
      <c r="D44" s="76" t="s">
        <v>69</v>
      </c>
      <c r="E44" s="75" t="s">
        <v>70</v>
      </c>
      <c r="F44" s="19"/>
      <c r="G44" s="19"/>
    </row>
    <row r="45" spans="2:23" ht="12" customHeight="1" x14ac:dyDescent="0.3">
      <c r="B45" s="76" t="s">
        <v>71</v>
      </c>
      <c r="C45" s="75" t="s">
        <v>72</v>
      </c>
      <c r="D45" s="75"/>
      <c r="E45" s="47"/>
      <c r="F45" s="19"/>
      <c r="G45" s="19"/>
    </row>
    <row r="46" spans="2:23" ht="12" customHeight="1" x14ac:dyDescent="0.3">
      <c r="B46" s="76" t="s">
        <v>73</v>
      </c>
      <c r="C46" s="75" t="s">
        <v>74</v>
      </c>
      <c r="D46" s="75"/>
      <c r="E46" s="47"/>
      <c r="F46" s="19"/>
      <c r="G46" s="19"/>
    </row>
    <row r="47" spans="2:23" ht="12" customHeight="1" x14ac:dyDescent="0.3">
      <c r="B47" s="76" t="s">
        <v>75</v>
      </c>
      <c r="C47" s="75" t="s">
        <v>76</v>
      </c>
      <c r="D47" s="75"/>
      <c r="E47" s="47"/>
      <c r="F47" s="19"/>
      <c r="G47" s="19"/>
    </row>
    <row r="48" spans="2:23" s="6" customFormat="1" ht="12" customHeight="1" x14ac:dyDescent="0.3">
      <c r="E48" s="47"/>
      <c r="F48" s="19"/>
      <c r="G48" s="19"/>
    </row>
    <row r="49" spans="2:7" s="6" customFormat="1" ht="12" customHeight="1" x14ac:dyDescent="0.3">
      <c r="E49" s="47"/>
      <c r="F49" s="19"/>
      <c r="G49" s="19"/>
    </row>
    <row r="50" spans="2:7" s="6" customFormat="1" ht="12" customHeight="1" x14ac:dyDescent="0.3">
      <c r="E50" s="47"/>
      <c r="F50" s="19"/>
      <c r="G50" s="19"/>
    </row>
    <row r="51" spans="2:7" s="6" customFormat="1" ht="12" customHeight="1" x14ac:dyDescent="0.3">
      <c r="E51" s="47"/>
      <c r="F51" s="19"/>
      <c r="G51" s="19"/>
    </row>
    <row r="52" spans="2:7" s="6" customFormat="1" ht="12" customHeight="1" x14ac:dyDescent="0.25"/>
    <row r="53" spans="2:7" s="6" customFormat="1" ht="18" customHeight="1" x14ac:dyDescent="0.25">
      <c r="B53" s="50"/>
      <c r="C53" s="49"/>
    </row>
    <row r="54" spans="2:7" s="6" customFormat="1" ht="18" customHeight="1" x14ac:dyDescent="0.25">
      <c r="B54" s="50"/>
      <c r="C54" s="49"/>
    </row>
    <row r="55" spans="2:7" s="6" customFormat="1" ht="18" customHeight="1" x14ac:dyDescent="0.25">
      <c r="B55" s="50"/>
      <c r="C55" s="49"/>
    </row>
    <row r="56" spans="2:7" s="6" customFormat="1" ht="18" customHeight="1" x14ac:dyDescent="0.25">
      <c r="B56" s="50"/>
      <c r="C56" s="49"/>
    </row>
    <row r="57" spans="2:7" s="6" customFormat="1" ht="18" customHeight="1" x14ac:dyDescent="0.25">
      <c r="B57" s="50"/>
      <c r="C57" s="49"/>
    </row>
    <row r="58" spans="2:7" s="6" customFormat="1" ht="18" customHeight="1" x14ac:dyDescent="0.25">
      <c r="B58" s="51"/>
      <c r="C58" s="50"/>
    </row>
    <row r="59" spans="2:7" s="6" customFormat="1" x14ac:dyDescent="0.25">
      <c r="B59" s="51"/>
      <c r="C59" s="50"/>
    </row>
    <row r="60" spans="2:7" s="6" customFormat="1" x14ac:dyDescent="0.25">
      <c r="B60" s="51"/>
      <c r="C60" s="50"/>
    </row>
    <row r="61" spans="2:7" s="6" customFormat="1" x14ac:dyDescent="0.25">
      <c r="B61" s="51"/>
      <c r="C61" s="50"/>
    </row>
    <row r="62" spans="2:7" s="6" customFormat="1" x14ac:dyDescent="0.25">
      <c r="B62" s="51"/>
      <c r="C62" s="50"/>
    </row>
    <row r="63" spans="2:7" s="6" customFormat="1" x14ac:dyDescent="0.25">
      <c r="B63" s="51"/>
      <c r="C63" s="50"/>
    </row>
    <row r="64" spans="2:7" s="6" customFormat="1" ht="45" customHeight="1" x14ac:dyDescent="0.25">
      <c r="B64" s="51"/>
      <c r="C64" s="50"/>
    </row>
    <row r="65" spans="2:3" s="6" customFormat="1" x14ac:dyDescent="0.25">
      <c r="B65" s="51"/>
      <c r="C65" s="50"/>
    </row>
    <row r="66" spans="2:3" s="6" customFormat="1" x14ac:dyDescent="0.25">
      <c r="B66" s="4"/>
      <c r="C66"/>
    </row>
    <row r="67" spans="2:3" s="6" customFormat="1" x14ac:dyDescent="0.25">
      <c r="B67" s="4"/>
      <c r="C67"/>
    </row>
    <row r="68" spans="2:3" s="6" customFormat="1" x14ac:dyDescent="0.25">
      <c r="B68" s="4"/>
      <c r="C68"/>
    </row>
    <row r="69" spans="2:3" s="6" customFormat="1" x14ac:dyDescent="0.25">
      <c r="B69" s="4"/>
      <c r="C69"/>
    </row>
    <row r="70" spans="2:3" s="6" customFormat="1" x14ac:dyDescent="0.25">
      <c r="B70" s="4"/>
      <c r="C70"/>
    </row>
    <row r="71" spans="2:3" s="6" customFormat="1" x14ac:dyDescent="0.25">
      <c r="B71" s="4"/>
      <c r="C71"/>
    </row>
    <row r="72" spans="2:3" s="6" customFormat="1" x14ac:dyDescent="0.25">
      <c r="B72" s="4"/>
      <c r="C72"/>
    </row>
    <row r="73" spans="2:3" s="6" customFormat="1" x14ac:dyDescent="0.25">
      <c r="B73" s="4"/>
      <c r="C73"/>
    </row>
    <row r="74" spans="2:3" s="6" customFormat="1" x14ac:dyDescent="0.25">
      <c r="B74" s="4"/>
      <c r="C74"/>
    </row>
    <row r="75" spans="2:3" s="6" customFormat="1" x14ac:dyDescent="0.25">
      <c r="B75" s="4"/>
      <c r="C75"/>
    </row>
  </sheetData>
  <mergeCells count="12">
    <mergeCell ref="N4:N5"/>
    <mergeCell ref="B2:B3"/>
    <mergeCell ref="C2:C3"/>
    <mergeCell ref="D2:D3"/>
    <mergeCell ref="E2:E3"/>
    <mergeCell ref="F2:F3"/>
    <mergeCell ref="G2:G3"/>
    <mergeCell ref="H2:H3"/>
    <mergeCell ref="J4:J5"/>
    <mergeCell ref="K4:K5"/>
    <mergeCell ref="L4:L5"/>
    <mergeCell ref="M4:M5"/>
  </mergeCells>
  <pageMargins left="0.39370078740157483" right="3.937007874015748E-2" top="0.98425196850393704" bottom="0.5118110236220472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Pohle.2024-zavěr ú (tis.kč)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Pavlína</dc:creator>
  <cp:lastModifiedBy>Jedlička Martin</cp:lastModifiedBy>
  <dcterms:created xsi:type="dcterms:W3CDTF">2025-03-10T09:07:05Z</dcterms:created>
  <dcterms:modified xsi:type="dcterms:W3CDTF">2025-05-07T07:31:19Z</dcterms:modified>
</cp:coreProperties>
</file>