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MOAP.mmo.cz\shareMOAP\Odbory\ofr\Palarčíková RO, R, ZÚ\Závěrečný účet 2024\"/>
    </mc:Choice>
  </mc:AlternateContent>
  <xr:revisionPtr revIDLastSave="0" documentId="13_ncr:1_{ED2E6E0D-A978-456D-BA90-7967ED217430}" xr6:coauthVersionLast="46" xr6:coauthVersionMax="46" xr10:uidLastSave="{00000000-0000-0000-0000-000000000000}"/>
  <bookViews>
    <workbookView xWindow="-120" yWindow="-120" windowWidth="29040" windowHeight="15840" xr2:uid="{10A0FA24-52C8-4363-8E71-FEF789EFE508}"/>
  </bookViews>
  <sheets>
    <sheet name="UCRXL545" sheetId="1" r:id="rId1"/>
  </sheets>
  <definedNames>
    <definedName name="_xlnm.Print_Titles" localSheetId="0">UCRXL545!$5:$5</definedName>
    <definedName name="_xlnm.Print_Area" localSheetId="0">UCRXL545!$A:$I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<sst xmlns="http://schemas.openxmlformats.org/spreadsheetml/2006/main" count="51" uniqueCount="38">
  <si>
    <t>OdPa</t>
  </si>
  <si>
    <t>Název OdPa</t>
  </si>
  <si>
    <t>ORJ</t>
  </si>
  <si>
    <t>.</t>
  </si>
  <si>
    <t>Skutečnost 
(v Kč)</t>
  </si>
  <si>
    <t>Skutečnost 
(v tis. Kč)</t>
  </si>
  <si>
    <t>Upravený rozpočet
(v tis. Kč)</t>
  </si>
  <si>
    <t>Schválený rozpočet
(v tis. Kč)</t>
  </si>
  <si>
    <t>Skutečnost 
v % ze SR</t>
  </si>
  <si>
    <t>Skutečnost 
v % ze UR</t>
  </si>
  <si>
    <t>GINIS Standard - UCR</t>
  </si>
  <si>
    <t>Průmyslová a ostatní odvětví hospodářství</t>
  </si>
  <si>
    <t>002219</t>
  </si>
  <si>
    <t>Ostatní záležitosti pozemních komunikací</t>
  </si>
  <si>
    <t>0000006012</t>
  </si>
  <si>
    <t>Služby pro obyvatelstvo</t>
  </si>
  <si>
    <t>003111</t>
  </si>
  <si>
    <t>Mateřské školy</t>
  </si>
  <si>
    <t>0000006011</t>
  </si>
  <si>
    <t>0000006020</t>
  </si>
  <si>
    <t>003113</t>
  </si>
  <si>
    <t>Základní školy</t>
  </si>
  <si>
    <t>003421</t>
  </si>
  <si>
    <t>Využití volného času dětí a mládeže</t>
  </si>
  <si>
    <t>003612</t>
  </si>
  <si>
    <t>Bytové hospodářství</t>
  </si>
  <si>
    <t>0000006013</t>
  </si>
  <si>
    <t>003613</t>
  </si>
  <si>
    <t>Nebytové hospodářství</t>
  </si>
  <si>
    <t>003639</t>
  </si>
  <si>
    <t>Komunální služby a územní rozvoj jinde nezařazené</t>
  </si>
  <si>
    <t>Všeobecná veřejná správa a služby</t>
  </si>
  <si>
    <t>006171</t>
  </si>
  <si>
    <t>Činnost místní správy</t>
  </si>
  <si>
    <t>0000006014</t>
  </si>
  <si>
    <t>Kapitálové výdaje CELKEM</t>
  </si>
  <si>
    <t>tabulka č. 4c</t>
  </si>
  <si>
    <t xml:space="preserve">                                                                                               Kapitálové výdaje dle jednotlivých ODPA k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</si>
</sst>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 applyFill="1"/>
    <xf numFmtId="0" fontId="2" fillId="0" borderId="0" xfId="0" applyFont="1" applyFill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49" fontId="7" fillId="0" borderId="6" xfId="0" applyNumberFormat="1" applyFont="1" applyFill="1" applyBorder="1" applyAlignment="1">
      <alignment horizontal="left"/>
    </xf>
    <xf numFmtId="164" fontId="7" fillId="0" borderId="6" xfId="0" applyNumberFormat="1" applyFont="1" applyFill="1" applyBorder="1" applyAlignment="1">
      <alignment horizontal="right"/>
    </xf>
    <xf numFmtId="49" fontId="7" fillId="0" borderId="8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right"/>
    </xf>
    <xf numFmtId="165" fontId="7" fillId="0" borderId="6" xfId="0" applyNumberFormat="1" applyFont="1" applyFill="1" applyBorder="1" applyAlignment="1">
      <alignment horizontal="right"/>
    </xf>
    <xf numFmtId="165" fontId="7" fillId="0" borderId="7" xfId="0" applyNumberFormat="1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left"/>
    </xf>
    <xf numFmtId="49" fontId="7" fillId="0" borderId="12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0" fontId="8" fillId="0" borderId="10" xfId="0" applyFont="1" applyBorder="1"/>
    <xf numFmtId="0" fontId="9" fillId="0" borderId="18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0" xfId="0" applyFont="1"/>
    <xf numFmtId="0" fontId="8" fillId="0" borderId="17" xfId="0" applyFont="1" applyBorder="1"/>
    <xf numFmtId="0" fontId="10" fillId="0" borderId="0" xfId="0" applyFont="1" applyFill="1"/>
    <xf numFmtId="49" fontId="6" fillId="0" borderId="0" xfId="0" applyNumberFormat="1" applyFont="1" applyAlignment="1">
      <alignment horizontal="right"/>
    </xf>
    <xf numFmtId="49" fontId="5" fillId="0" borderId="4" xfId="0" applyNumberFormat="1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6" fillId="0" borderId="0" xfId="0" applyFont="1"/>
  </cellXfs>
  <cellStyles count="1">
    <cellStyle name="Normální" xfId="0" builtinId="0"/>
  </cellStyles>
  <dxfs count="6"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BFFD-E7AC-42EB-943C-E7CBF42A25D4}">
  <sheetPr>
    <pageSetUpPr fitToPage="1"/>
  </sheetPr>
  <dimension ref="A1:M28"/>
  <sheetViews>
    <sheetView showGridLines="0" tabSelected="1" workbookViewId="0">
      <pane ySplit="5" topLeftCell="A6" activePane="bottomLeft" state="frozen"/>
      <selection pane="bottomLeft" activeCell="M20" sqref="M20"/>
    </sheetView>
  </sheetViews>
  <sheetFormatPr defaultRowHeight="15" x14ac:dyDescent="0.25"/>
  <cols>
    <col min="1" max="1" width="6.7109375" customWidth="1"/>
    <col min="2" max="2" width="41.7109375" customWidth="1"/>
    <col min="3" max="3" width="9.5703125" customWidth="1"/>
    <col min="4" max="7" width="16.7109375" customWidth="1"/>
    <col min="8" max="9" width="11.7109375" customWidth="1"/>
  </cols>
  <sheetData>
    <row r="1" spans="1:13" x14ac:dyDescent="0.25">
      <c r="I1" s="3"/>
    </row>
    <row r="2" spans="1:13" ht="15.75" x14ac:dyDescent="0.25">
      <c r="A2" s="35" t="s">
        <v>37</v>
      </c>
      <c r="B2" s="35"/>
      <c r="C2" s="35"/>
      <c r="D2" s="9"/>
      <c r="E2" s="35"/>
      <c r="F2" s="35"/>
      <c r="G2" s="35"/>
      <c r="H2" s="35"/>
      <c r="I2" s="32"/>
    </row>
    <row r="3" spans="1:13" x14ac:dyDescent="0.25">
      <c r="I3" s="4"/>
    </row>
    <row r="4" spans="1:13" ht="16.5" thickBot="1" x14ac:dyDescent="0.3">
      <c r="D4" s="10" t="s">
        <v>10</v>
      </c>
      <c r="I4" s="32" t="s">
        <v>36</v>
      </c>
    </row>
    <row r="5" spans="1:13" s="1" customFormat="1" ht="24.75" thickBot="1" x14ac:dyDescent="0.3">
      <c r="A5" s="5" t="s">
        <v>0</v>
      </c>
      <c r="B5" s="6" t="s">
        <v>1</v>
      </c>
      <c r="C5" s="6" t="s">
        <v>2</v>
      </c>
      <c r="D5" s="7" t="s">
        <v>7</v>
      </c>
      <c r="E5" s="7" t="s">
        <v>6</v>
      </c>
      <c r="F5" s="7" t="s">
        <v>5</v>
      </c>
      <c r="G5" s="7" t="s">
        <v>4</v>
      </c>
      <c r="H5" s="7" t="s">
        <v>8</v>
      </c>
      <c r="I5" s="8" t="s">
        <v>9</v>
      </c>
    </row>
    <row r="6" spans="1:13" s="1" customFormat="1" ht="15.75" thickBot="1" x14ac:dyDescent="0.3">
      <c r="A6" s="33" t="s">
        <v>11</v>
      </c>
      <c r="B6" s="34"/>
      <c r="C6" s="17"/>
      <c r="D6" s="11">
        <v>46957</v>
      </c>
      <c r="E6" s="11">
        <v>23711</v>
      </c>
      <c r="F6" s="11">
        <v>22270</v>
      </c>
      <c r="G6" s="12">
        <v>22270279.239999998</v>
      </c>
      <c r="H6" s="12">
        <f t="shared" ref="H6:H20" si="0">IF(OR((D6=0),AND((D6&lt;0),(F6&gt;=0)),AND((D6&gt;0),(F6&lt;=0))),"***",100*F6/D6)</f>
        <v>47.426368805502904</v>
      </c>
      <c r="I6" s="13">
        <f t="shared" ref="I6:I20" si="1">IF(OR((E6=0),AND((E6&lt;0),(F6&gt;=0)),AND((E6&gt;0),(F6&lt;=0))),"***",100*F6/E6)</f>
        <v>93.922651933701658</v>
      </c>
    </row>
    <row r="7" spans="1:13" s="1" customFormat="1" x14ac:dyDescent="0.25">
      <c r="A7" s="16" t="s">
        <v>12</v>
      </c>
      <c r="B7" s="14" t="s">
        <v>13</v>
      </c>
      <c r="C7" s="15" t="s">
        <v>14</v>
      </c>
      <c r="D7" s="15">
        <v>46957</v>
      </c>
      <c r="E7" s="15">
        <v>23711</v>
      </c>
      <c r="F7" s="15">
        <v>22270</v>
      </c>
      <c r="G7" s="18">
        <v>22270279.239999998</v>
      </c>
      <c r="H7" s="18">
        <f t="shared" si="0"/>
        <v>47.426368805502904</v>
      </c>
      <c r="I7" s="19">
        <f t="shared" si="1"/>
        <v>93.922651933701658</v>
      </c>
    </row>
    <row r="8" spans="1:13" s="1" customFormat="1" ht="15.75" thickBot="1" x14ac:dyDescent="0.3">
      <c r="A8" s="33" t="s">
        <v>15</v>
      </c>
      <c r="B8" s="34"/>
      <c r="C8" s="17"/>
      <c r="D8" s="11">
        <v>71380</v>
      </c>
      <c r="E8" s="11">
        <v>76272</v>
      </c>
      <c r="F8" s="11">
        <v>71961</v>
      </c>
      <c r="G8" s="12">
        <v>71960732.019999996</v>
      </c>
      <c r="H8" s="12">
        <f t="shared" si="0"/>
        <v>100.81395348837209</v>
      </c>
      <c r="I8" s="13">
        <f t="shared" si="1"/>
        <v>94.347860289490242</v>
      </c>
    </row>
    <row r="9" spans="1:13" s="1" customFormat="1" x14ac:dyDescent="0.25">
      <c r="A9" s="16" t="s">
        <v>16</v>
      </c>
      <c r="B9" s="14" t="s">
        <v>17</v>
      </c>
      <c r="C9" s="15" t="s">
        <v>18</v>
      </c>
      <c r="D9" s="15">
        <v>9030</v>
      </c>
      <c r="E9" s="15">
        <v>14487</v>
      </c>
      <c r="F9" s="15">
        <v>13415</v>
      </c>
      <c r="G9" s="18">
        <v>13414781.02</v>
      </c>
      <c r="H9" s="18">
        <f t="shared" si="0"/>
        <v>148.56035437430785</v>
      </c>
      <c r="I9" s="19">
        <f t="shared" si="1"/>
        <v>92.600262304134745</v>
      </c>
    </row>
    <row r="10" spans="1:13" s="1" customFormat="1" x14ac:dyDescent="0.25">
      <c r="A10" s="16" t="s">
        <v>16</v>
      </c>
      <c r="B10" s="14" t="s">
        <v>17</v>
      </c>
      <c r="C10" s="15" t="s">
        <v>19</v>
      </c>
      <c r="D10" s="15">
        <v>700</v>
      </c>
      <c r="E10" s="15">
        <v>850</v>
      </c>
      <c r="F10" s="15">
        <v>845</v>
      </c>
      <c r="G10" s="18">
        <v>845370</v>
      </c>
      <c r="H10" s="18">
        <f t="shared" si="0"/>
        <v>120.71428571428571</v>
      </c>
      <c r="I10" s="19">
        <f t="shared" si="1"/>
        <v>99.411764705882348</v>
      </c>
    </row>
    <row r="11" spans="1:13" s="1" customFormat="1" x14ac:dyDescent="0.25">
      <c r="A11" s="16" t="s">
        <v>20</v>
      </c>
      <c r="B11" s="14" t="s">
        <v>21</v>
      </c>
      <c r="C11" s="15" t="s">
        <v>18</v>
      </c>
      <c r="D11" s="15">
        <v>10123</v>
      </c>
      <c r="E11" s="15">
        <v>9028</v>
      </c>
      <c r="F11" s="15">
        <v>8919</v>
      </c>
      <c r="G11" s="18">
        <v>8918599.8699999992</v>
      </c>
      <c r="H11" s="18">
        <f t="shared" si="0"/>
        <v>88.10629260100761</v>
      </c>
      <c r="I11" s="19">
        <f t="shared" si="1"/>
        <v>98.79264510412051</v>
      </c>
    </row>
    <row r="12" spans="1:13" s="1" customFormat="1" ht="15.75" x14ac:dyDescent="0.25">
      <c r="A12" s="16" t="s">
        <v>20</v>
      </c>
      <c r="B12" s="14" t="s">
        <v>21</v>
      </c>
      <c r="C12" s="15" t="s">
        <v>19</v>
      </c>
      <c r="D12" s="15">
        <v>0</v>
      </c>
      <c r="E12" s="15">
        <v>400</v>
      </c>
      <c r="F12" s="15">
        <v>400</v>
      </c>
      <c r="G12" s="18">
        <v>400000</v>
      </c>
      <c r="H12" s="18" t="str">
        <f t="shared" si="0"/>
        <v>***</v>
      </c>
      <c r="I12" s="19">
        <f t="shared" si="1"/>
        <v>100</v>
      </c>
      <c r="M12" s="31"/>
    </row>
    <row r="13" spans="1:13" s="1" customFormat="1" x14ac:dyDescent="0.25">
      <c r="A13" s="16" t="s">
        <v>22</v>
      </c>
      <c r="B13" s="14" t="s">
        <v>23</v>
      </c>
      <c r="C13" s="15" t="s">
        <v>14</v>
      </c>
      <c r="D13" s="15">
        <v>0</v>
      </c>
      <c r="E13" s="15">
        <v>128</v>
      </c>
      <c r="F13" s="15">
        <v>128</v>
      </c>
      <c r="G13" s="18">
        <v>128000</v>
      </c>
      <c r="H13" s="18" t="str">
        <f t="shared" si="0"/>
        <v>***</v>
      </c>
      <c r="I13" s="19">
        <f t="shared" si="1"/>
        <v>100</v>
      </c>
    </row>
    <row r="14" spans="1:13" s="1" customFormat="1" x14ac:dyDescent="0.25">
      <c r="A14" s="16" t="s">
        <v>24</v>
      </c>
      <c r="B14" s="14" t="s">
        <v>25</v>
      </c>
      <c r="C14" s="15" t="s">
        <v>26</v>
      </c>
      <c r="D14" s="15">
        <v>48265</v>
      </c>
      <c r="E14" s="15">
        <v>46114</v>
      </c>
      <c r="F14" s="15">
        <v>43691</v>
      </c>
      <c r="G14" s="18">
        <v>43690558.899999999</v>
      </c>
      <c r="H14" s="18">
        <f t="shared" si="0"/>
        <v>90.523153423806065</v>
      </c>
      <c r="I14" s="19">
        <f t="shared" si="1"/>
        <v>94.745630394240365</v>
      </c>
    </row>
    <row r="15" spans="1:13" s="1" customFormat="1" x14ac:dyDescent="0.25">
      <c r="A15" s="16" t="s">
        <v>27</v>
      </c>
      <c r="B15" s="14" t="s">
        <v>28</v>
      </c>
      <c r="C15" s="15" t="s">
        <v>26</v>
      </c>
      <c r="D15" s="15">
        <v>1007</v>
      </c>
      <c r="E15" s="15">
        <v>5007</v>
      </c>
      <c r="F15" s="15">
        <v>4534</v>
      </c>
      <c r="G15" s="18">
        <v>4534243.2300000004</v>
      </c>
      <c r="H15" s="18">
        <f t="shared" si="0"/>
        <v>450.2482621648461</v>
      </c>
      <c r="I15" s="19">
        <f t="shared" si="1"/>
        <v>90.553225484321956</v>
      </c>
    </row>
    <row r="16" spans="1:13" s="1" customFormat="1" x14ac:dyDescent="0.25">
      <c r="A16" s="16" t="s">
        <v>29</v>
      </c>
      <c r="B16" s="14" t="s">
        <v>30</v>
      </c>
      <c r="C16" s="15" t="s">
        <v>14</v>
      </c>
      <c r="D16" s="15">
        <v>2155</v>
      </c>
      <c r="E16" s="15">
        <v>158</v>
      </c>
      <c r="F16" s="15">
        <v>29</v>
      </c>
      <c r="G16" s="18">
        <v>29179</v>
      </c>
      <c r="H16" s="18">
        <f t="shared" si="0"/>
        <v>1.345707656612529</v>
      </c>
      <c r="I16" s="19">
        <f t="shared" si="1"/>
        <v>18.354430379746834</v>
      </c>
    </row>
    <row r="17" spans="1:9" s="1" customFormat="1" x14ac:dyDescent="0.25">
      <c r="A17" s="16" t="s">
        <v>29</v>
      </c>
      <c r="B17" s="14" t="s">
        <v>30</v>
      </c>
      <c r="C17" s="15" t="s">
        <v>26</v>
      </c>
      <c r="D17" s="15">
        <v>100</v>
      </c>
      <c r="E17" s="15">
        <v>100</v>
      </c>
      <c r="F17" s="15">
        <v>0</v>
      </c>
      <c r="G17" s="18">
        <v>0</v>
      </c>
      <c r="H17" s="18" t="str">
        <f t="shared" si="0"/>
        <v>***</v>
      </c>
      <c r="I17" s="19" t="str">
        <f t="shared" si="1"/>
        <v>***</v>
      </c>
    </row>
    <row r="18" spans="1:9" s="1" customFormat="1" ht="15.75" thickBot="1" x14ac:dyDescent="0.3">
      <c r="A18" s="33" t="s">
        <v>31</v>
      </c>
      <c r="B18" s="34"/>
      <c r="C18" s="17"/>
      <c r="D18" s="11">
        <v>563</v>
      </c>
      <c r="E18" s="11">
        <v>1911</v>
      </c>
      <c r="F18" s="11">
        <v>1889</v>
      </c>
      <c r="G18" s="12">
        <v>1888564.83</v>
      </c>
      <c r="H18" s="12">
        <f t="shared" si="0"/>
        <v>335.5239786856128</v>
      </c>
      <c r="I18" s="13">
        <f t="shared" si="1"/>
        <v>98.8487702773417</v>
      </c>
    </row>
    <row r="19" spans="1:9" s="1" customFormat="1" x14ac:dyDescent="0.25">
      <c r="A19" s="16" t="s">
        <v>32</v>
      </c>
      <c r="B19" s="14" t="s">
        <v>33</v>
      </c>
      <c r="C19" s="15" t="s">
        <v>34</v>
      </c>
      <c r="D19" s="15">
        <v>563</v>
      </c>
      <c r="E19" s="15">
        <v>1911</v>
      </c>
      <c r="F19" s="15">
        <v>1889</v>
      </c>
      <c r="G19" s="18">
        <v>1888564.83</v>
      </c>
      <c r="H19" s="18">
        <f t="shared" si="0"/>
        <v>335.5239786856128</v>
      </c>
      <c r="I19" s="19">
        <f t="shared" si="1"/>
        <v>98.8487702773417</v>
      </c>
    </row>
    <row r="20" spans="1:9" s="1" customFormat="1" x14ac:dyDescent="0.25">
      <c r="A20" s="20" t="s">
        <v>35</v>
      </c>
      <c r="B20" s="21"/>
      <c r="C20" s="21"/>
      <c r="D20" s="22">
        <v>118900</v>
      </c>
      <c r="E20" s="22">
        <v>101894</v>
      </c>
      <c r="F20" s="22">
        <v>96120</v>
      </c>
      <c r="G20" s="23">
        <v>96119576.090000004</v>
      </c>
      <c r="H20" s="23">
        <f t="shared" si="0"/>
        <v>80.841042893187549</v>
      </c>
      <c r="I20" s="24">
        <f t="shared" si="1"/>
        <v>94.333326790586298</v>
      </c>
    </row>
    <row r="21" spans="1:9" s="29" customFormat="1" ht="5.25" thickBot="1" x14ac:dyDescent="0.2">
      <c r="A21" s="30" t="s">
        <v>3</v>
      </c>
      <c r="B21" s="25" t="s">
        <v>3</v>
      </c>
      <c r="C21" s="26"/>
      <c r="D21" s="27"/>
      <c r="E21" s="27"/>
      <c r="F21" s="27"/>
      <c r="G21" s="27"/>
      <c r="H21" s="27"/>
      <c r="I21" s="28"/>
    </row>
    <row r="22" spans="1:9" s="1" customFormat="1" x14ac:dyDescent="0.25">
      <c r="A22" s="2"/>
    </row>
    <row r="23" spans="1:9" s="1" customFormat="1" x14ac:dyDescent="0.25">
      <c r="A23" s="2"/>
    </row>
    <row r="24" spans="1:9" s="1" customFormat="1" x14ac:dyDescent="0.25">
      <c r="A24" s="2"/>
    </row>
    <row r="25" spans="1:9" s="1" customFormat="1" x14ac:dyDescent="0.25">
      <c r="A25" s="2"/>
    </row>
    <row r="26" spans="1:9" s="1" customFormat="1" x14ac:dyDescent="0.25">
      <c r="A26" s="2"/>
    </row>
    <row r="27" spans="1:9" s="1" customFormat="1" x14ac:dyDescent="0.25">
      <c r="A27" s="2"/>
    </row>
    <row r="28" spans="1:9" s="1" customFormat="1" x14ac:dyDescent="0.25">
      <c r="A28" s="2"/>
    </row>
  </sheetData>
  <mergeCells count="3">
    <mergeCell ref="A6:B6"/>
    <mergeCell ref="A8:B8"/>
    <mergeCell ref="A18:B18"/>
  </mergeCells>
  <conditionalFormatting sqref="B7:B9 B19:B1048576 B11:B16">
    <cfRule type="expression" dxfId="5" priority="10">
      <formula>$B7=$B6</formula>
    </cfRule>
  </conditionalFormatting>
  <conditionalFormatting sqref="A7:A16 A19:A1048576">
    <cfRule type="expression" dxfId="4" priority="3">
      <formula>A7=A6</formula>
    </cfRule>
  </conditionalFormatting>
  <conditionalFormatting sqref="B18">
    <cfRule type="expression" dxfId="3" priority="12">
      <formula>$B18=$B16</formula>
    </cfRule>
  </conditionalFormatting>
  <conditionalFormatting sqref="A18">
    <cfRule type="expression" dxfId="2" priority="15">
      <formula>A18=A16</formula>
    </cfRule>
  </conditionalFormatting>
  <conditionalFormatting sqref="B17">
    <cfRule type="expression" dxfId="1" priority="2">
      <formula>$B17=$B16</formula>
    </cfRule>
  </conditionalFormatting>
  <conditionalFormatting sqref="A17">
    <cfRule type="expression" dxfId="0" priority="1">
      <formula>A17=A16</formula>
    </cfRule>
  </conditionalFormatting>
  <pageMargins left="0.70866141732283472" right="0.70866141732283472" top="0.78740157480314965" bottom="0.78740157480314965" header="0.31496062992125984" footer="0.31496062992125984"/>
  <pageSetup paperSize="9" scale="88" fitToHeight="0" orientation="landscape" r:id="rId1"/>
  <headerFooter>
    <oddHeader>&amp;RSestava UCRXL545</oddHeader>
    <oddFooter>Stránka &amp;P z &amp;N</oddFooter>
  </headerFooter>
  <ignoredErrors>
    <ignoredError sqref="A7 A9:A17 A19 C7 C9:C17 C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UCRXL545</vt:lpstr>
      <vt:lpstr>UCRXL545!Názvy_tisku</vt:lpstr>
      <vt:lpstr>UCRXL545!Oblast_tisku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Vyplašil</dc:creator>
  <cp:lastModifiedBy>Palarčíková Věra</cp:lastModifiedBy>
  <cp:lastPrinted>2020-07-14T15:43:44Z</cp:lastPrinted>
  <dcterms:created xsi:type="dcterms:W3CDTF">2020-07-14T14:37:18Z</dcterms:created>
  <dcterms:modified xsi:type="dcterms:W3CDTF">2025-05-05T09:09:36Z</dcterms:modified>
</cp:coreProperties>
</file>