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MOAP.mmo.cz\shareMOAP\Odbory\ofr\Palarčíková RO, R, ZÚ\Závěrečný účet 2023\"/>
    </mc:Choice>
  </mc:AlternateContent>
  <xr:revisionPtr revIDLastSave="0" documentId="13_ncr:1_{84BF4A8C-3C60-4FE6-85FA-DB3CE6B1016B}" xr6:coauthVersionLast="46" xr6:coauthVersionMax="46" xr10:uidLastSave="{00000000-0000-0000-0000-000000000000}"/>
  <bookViews>
    <workbookView xWindow="14580" yWindow="0" windowWidth="14265" windowHeight="15495" xr2:uid="{FA2D0BD7-E296-43B4-9A8C-7415F2C0F010}"/>
  </bookViews>
  <sheets>
    <sheet name="Pohle.2023-zavěr ú (tis.kč)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C36" i="1"/>
  <c r="F35" i="1"/>
  <c r="E35" i="1"/>
  <c r="D35" i="1"/>
  <c r="D36" i="1" s="1"/>
  <c r="C35" i="1"/>
  <c r="G35" i="1" s="1"/>
  <c r="G34" i="1"/>
  <c r="G33" i="1"/>
  <c r="G32" i="1"/>
  <c r="G31" i="1"/>
  <c r="F29" i="1"/>
  <c r="F36" i="1" s="1"/>
  <c r="E29" i="1"/>
  <c r="E36" i="1" s="1"/>
  <c r="D29" i="1"/>
  <c r="C29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3" i="1"/>
  <c r="G12" i="1"/>
  <c r="G11" i="1"/>
  <c r="G9" i="1"/>
  <c r="G8" i="1"/>
  <c r="G7" i="1"/>
  <c r="G6" i="1"/>
  <c r="G36" i="1" l="1"/>
</calcChain>
</file>

<file path=xl/sharedStrings.xml><?xml version="1.0" encoding="utf-8"?>
<sst xmlns="http://schemas.openxmlformats.org/spreadsheetml/2006/main" count="87" uniqueCount="80">
  <si>
    <t>tabulka č. 13</t>
  </si>
  <si>
    <t>Druh pohledávky</t>
  </si>
  <si>
    <t>Stav k                                            31.12.2023</t>
  </si>
  <si>
    <t>Z toho po lhůtě splatnosti</t>
  </si>
  <si>
    <t>Rozdíl  2023/2022</t>
  </si>
  <si>
    <t>A.</t>
  </si>
  <si>
    <t>Samostatná působnost</t>
  </si>
  <si>
    <t>1.</t>
  </si>
  <si>
    <t>Nezaplacené faktury odběratelů</t>
  </si>
  <si>
    <t>2.</t>
  </si>
  <si>
    <t xml:space="preserve">Poskytnuté zálohy dodavatelům </t>
  </si>
  <si>
    <t>3.</t>
  </si>
  <si>
    <t>Prodej majetku obce</t>
  </si>
  <si>
    <t>4.</t>
  </si>
  <si>
    <t>Nájemné z DBF vč. služeb bez sankcí</t>
  </si>
  <si>
    <t>z toho</t>
  </si>
  <si>
    <t xml:space="preserve"> - dlužné nájemné z pronájmu bytů</t>
  </si>
  <si>
    <t xml:space="preserve"> - dlužné nájemné z pronájmu nebytových prostor</t>
  </si>
  <si>
    <t>Místní poplatek ze psů</t>
  </si>
  <si>
    <t>5.</t>
  </si>
  <si>
    <t>Poplatky z prodlení, úroky z prodlení, smluvní pokuty z DBF celkem</t>
  </si>
  <si>
    <t>Pokuty (OSŘP, OFR vč. NŘ a EXNŘ)</t>
  </si>
  <si>
    <t xml:space="preserve"> - poplatky z prodlení, úroky z prodlení  - byty</t>
  </si>
  <si>
    <t xml:space="preserve"> - poplatky z prodlení, úroky z prodlení - nebytové prostory</t>
  </si>
  <si>
    <t>6.</t>
  </si>
  <si>
    <t>Nájemné z pozemků vč. úroků z prodlení a smluvních pokut celkem</t>
  </si>
  <si>
    <t xml:space="preserve"> - dlužné nájemné z pronájmu pozemků</t>
  </si>
  <si>
    <t xml:space="preserve"> - úroky z prodlení, smluvní pokuty </t>
  </si>
  <si>
    <t>Samostatná působnost celkem</t>
  </si>
  <si>
    <t>7.</t>
  </si>
  <si>
    <t>8.</t>
  </si>
  <si>
    <t xml:space="preserve">Náklady nalézacího a exekučního řízení </t>
  </si>
  <si>
    <t>Přenesená působnost celkem</t>
  </si>
  <si>
    <t>9.</t>
  </si>
  <si>
    <t xml:space="preserve">Manka a škody  </t>
  </si>
  <si>
    <t>10.</t>
  </si>
  <si>
    <t>Jiné pohledávky (OZV-MŠ,ZŠ,ŠD, pohřebné, škody, SVJ, FO, finanční vypořádání, ostatní, Sberbank) celkem</t>
  </si>
  <si>
    <t>11.</t>
  </si>
  <si>
    <t>Úkony pečovatelské služby</t>
  </si>
  <si>
    <t>12.</t>
  </si>
  <si>
    <t xml:space="preserve">Náklady příštích období  </t>
  </si>
  <si>
    <t>13.</t>
  </si>
  <si>
    <t xml:space="preserve">Příjmy příštích období     </t>
  </si>
  <si>
    <t>14.</t>
  </si>
  <si>
    <t xml:space="preserve">Dohadné účty aktivní   </t>
  </si>
  <si>
    <t>B.</t>
  </si>
  <si>
    <t xml:space="preserve">Přenesená působnost </t>
  </si>
  <si>
    <t xml:space="preserve">Místní poplatek za užívání veřejného prostranství </t>
  </si>
  <si>
    <t>POHLEDÁVKY CELKEM</t>
  </si>
  <si>
    <t>Zkratky</t>
  </si>
  <si>
    <t>DBF</t>
  </si>
  <si>
    <t xml:space="preserve">         - domovní a bytový fond</t>
  </si>
  <si>
    <t>VHP</t>
  </si>
  <si>
    <t xml:space="preserve">         - výherní hrací přístroj</t>
  </si>
  <si>
    <t xml:space="preserve">OZV </t>
  </si>
  <si>
    <t xml:space="preserve">        -  obecně závazná vyhláška</t>
  </si>
  <si>
    <t>OSŘP</t>
  </si>
  <si>
    <t xml:space="preserve">         - odbor stavebního řádu a přestupků</t>
  </si>
  <si>
    <t>MŠ</t>
  </si>
  <si>
    <t xml:space="preserve">         - mateřská škola</t>
  </si>
  <si>
    <t>OFR</t>
  </si>
  <si>
    <t xml:space="preserve">         - odbor financí a rozpočtu</t>
  </si>
  <si>
    <t>ZŠ</t>
  </si>
  <si>
    <t xml:space="preserve">         - základní škola</t>
  </si>
  <si>
    <t>NŘ</t>
  </si>
  <si>
    <t xml:space="preserve">         - náklady řízení</t>
  </si>
  <si>
    <t>ŠD</t>
  </si>
  <si>
    <t xml:space="preserve">         - školní družina</t>
  </si>
  <si>
    <t>EXNŘ</t>
  </si>
  <si>
    <t xml:space="preserve">         - exekuční náklady řízení</t>
  </si>
  <si>
    <t>SVJ</t>
  </si>
  <si>
    <t xml:space="preserve">         - společenství vlastníků jednotek</t>
  </si>
  <si>
    <t>FO</t>
  </si>
  <si>
    <t xml:space="preserve">         - fond oprav</t>
  </si>
  <si>
    <t>MP</t>
  </si>
  <si>
    <t xml:space="preserve">         - místní poplatek</t>
  </si>
  <si>
    <t>Pohledávky ke dni 31.12.2023 (v tis. Kč)</t>
  </si>
  <si>
    <t>Stav k                                            31.12.2022</t>
  </si>
  <si>
    <r>
      <t>Ostatní smluvní pokuty</t>
    </r>
    <r>
      <rPr>
        <strike/>
        <sz val="12"/>
        <rFont val="Times New Roman"/>
        <family val="1"/>
        <charset val="238"/>
      </rPr>
      <t xml:space="preserve"> </t>
    </r>
  </si>
  <si>
    <t>Zrušené místní poplatky (MP z VHP)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</si>
</sst>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trike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.5"/>
      <name val="Times New Roman"/>
      <family val="1"/>
      <charset val="238"/>
    </font>
    <font>
      <b/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0" fillId="0" borderId="0" xfId="0" applyNumberFormat="1"/>
    <xf numFmtId="0" fontId="2" fillId="2" borderId="6" xfId="0" applyFont="1" applyFill="1" applyBorder="1"/>
    <xf numFmtId="4" fontId="2" fillId="2" borderId="5" xfId="0" applyNumberFormat="1" applyFont="1" applyFill="1" applyBorder="1"/>
    <xf numFmtId="4" fontId="2" fillId="2" borderId="7" xfId="0" applyNumberFormat="1" applyFont="1" applyFill="1" applyBorder="1"/>
    <xf numFmtId="4" fontId="2" fillId="2" borderId="9" xfId="0" applyNumberFormat="1" applyFont="1" applyFill="1" applyBorder="1"/>
    <xf numFmtId="4" fontId="2" fillId="2" borderId="6" xfId="0" applyNumberFormat="1" applyFont="1" applyFill="1" applyBorder="1"/>
    <xf numFmtId="4" fontId="2" fillId="3" borderId="8" xfId="0" applyNumberFormat="1" applyFont="1" applyFill="1" applyBorder="1"/>
    <xf numFmtId="4" fontId="2" fillId="0" borderId="0" xfId="0" applyNumberFormat="1" applyFont="1"/>
    <xf numFmtId="0" fontId="2" fillId="0" borderId="0" xfId="0" applyFont="1"/>
    <xf numFmtId="0" fontId="2" fillId="4" borderId="6" xfId="0" applyFont="1" applyFill="1" applyBorder="1"/>
    <xf numFmtId="0" fontId="0" fillId="2" borderId="5" xfId="0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right"/>
    </xf>
    <xf numFmtId="4" fontId="2" fillId="2" borderId="7" xfId="0" applyNumberFormat="1" applyFont="1" applyFill="1" applyBorder="1" applyAlignment="1">
      <alignment horizontal="right"/>
    </xf>
    <xf numFmtId="4" fontId="2" fillId="2" borderId="8" xfId="0" applyNumberFormat="1" applyFont="1" applyFill="1" applyBorder="1" applyAlignment="1">
      <alignment horizontal="right"/>
    </xf>
    <xf numFmtId="4" fontId="2" fillId="4" borderId="5" xfId="0" applyNumberFormat="1" applyFont="1" applyFill="1" applyBorder="1"/>
    <xf numFmtId="4" fontId="2" fillId="4" borderId="7" xfId="0" applyNumberFormat="1" applyFont="1" applyFill="1" applyBorder="1"/>
    <xf numFmtId="0" fontId="0" fillId="4" borderId="5" xfId="0" applyFill="1" applyBorder="1" applyAlignment="1">
      <alignment horizontal="center"/>
    </xf>
    <xf numFmtId="4" fontId="2" fillId="4" borderId="5" xfId="0" applyNumberFormat="1" applyFont="1" applyFill="1" applyBorder="1" applyAlignment="1">
      <alignment horizontal="right"/>
    </xf>
    <xf numFmtId="4" fontId="2" fillId="4" borderId="7" xfId="0" applyNumberFormat="1" applyFont="1" applyFill="1" applyBorder="1" applyAlignment="1">
      <alignment horizontal="right"/>
    </xf>
    <xf numFmtId="4" fontId="2" fillId="4" borderId="8" xfId="0" applyNumberFormat="1" applyFont="1" applyFill="1" applyBorder="1" applyAlignment="1">
      <alignment horizontal="right"/>
    </xf>
    <xf numFmtId="0" fontId="0" fillId="5" borderId="10" xfId="0" applyFill="1" applyBorder="1" applyAlignment="1">
      <alignment horizontal="center"/>
    </xf>
    <xf numFmtId="4" fontId="2" fillId="5" borderId="10" xfId="0" applyNumberFormat="1" applyFont="1" applyFill="1" applyBorder="1" applyAlignment="1">
      <alignment horizontal="right"/>
    </xf>
    <xf numFmtId="4" fontId="2" fillId="5" borderId="12" xfId="0" applyNumberFormat="1" applyFont="1" applyFill="1" applyBorder="1" applyAlignment="1">
      <alignment horizontal="right"/>
    </xf>
    <xf numFmtId="4" fontId="2" fillId="5" borderId="13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" fontId="2" fillId="0" borderId="14" xfId="0" applyNumberFormat="1" applyFont="1" applyBorder="1"/>
    <xf numFmtId="0" fontId="0" fillId="6" borderId="0" xfId="0" applyFill="1"/>
    <xf numFmtId="49" fontId="2" fillId="0" borderId="0" xfId="0" applyNumberFormat="1" applyFont="1"/>
    <xf numFmtId="4" fontId="2" fillId="0" borderId="0" xfId="0" applyNumberFormat="1" applyFont="1" applyAlignment="1">
      <alignment horizontal="right"/>
    </xf>
    <xf numFmtId="49" fontId="3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4" fontId="0" fillId="0" borderId="0" xfId="0" applyNumberFormat="1" applyFill="1" applyBorder="1"/>
    <xf numFmtId="0" fontId="0" fillId="0" borderId="0" xfId="0" applyFill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4" fontId="0" fillId="0" borderId="0" xfId="0" applyNumberFormat="1" applyAlignment="1"/>
    <xf numFmtId="4" fontId="0" fillId="0" borderId="0" xfId="0" applyNumberFormat="1" applyFill="1" applyBorder="1" applyAlignment="1"/>
    <xf numFmtId="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" fontId="2" fillId="0" borderId="0" xfId="0" applyNumberFormat="1" applyFont="1" applyFill="1" applyBorder="1" applyAlignment="1"/>
    <xf numFmtId="1" fontId="0" fillId="0" borderId="0" xfId="0" applyNumberForma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" fontId="0" fillId="0" borderId="0" xfId="0" applyNumberFormat="1" applyAlignment="1"/>
    <xf numFmtId="4" fontId="2" fillId="0" borderId="0" xfId="0" applyNumberFormat="1" applyFont="1" applyAlignment="1"/>
    <xf numFmtId="0" fontId="2" fillId="0" borderId="0" xfId="0" applyFont="1" applyAlignment="1"/>
    <xf numFmtId="4" fontId="4" fillId="0" borderId="0" xfId="0" applyNumberFormat="1" applyFont="1" applyAlignment="1"/>
    <xf numFmtId="4" fontId="5" fillId="0" borderId="0" xfId="0" applyNumberFormat="1" applyFont="1" applyAlignment="1"/>
    <xf numFmtId="0" fontId="8" fillId="0" borderId="0" xfId="0" applyFont="1" applyAlignment="1">
      <alignment horizontal="left"/>
    </xf>
    <xf numFmtId="0" fontId="10" fillId="0" borderId="5" xfId="0" applyFont="1" applyBorder="1" applyAlignment="1">
      <alignment horizontal="center"/>
    </xf>
    <xf numFmtId="1" fontId="10" fillId="0" borderId="6" xfId="0" applyNumberFormat="1" applyFont="1" applyBorder="1"/>
    <xf numFmtId="4" fontId="10" fillId="0" borderId="5" xfId="0" applyNumberFormat="1" applyFont="1" applyBorder="1"/>
    <xf numFmtId="4" fontId="10" fillId="0" borderId="7" xfId="0" applyNumberFormat="1" applyFont="1" applyBorder="1"/>
    <xf numFmtId="4" fontId="10" fillId="0" borderId="8" xfId="0" applyNumberFormat="1" applyFont="1" applyBorder="1"/>
    <xf numFmtId="1" fontId="11" fillId="0" borderId="6" xfId="0" applyNumberFormat="1" applyFont="1" applyBorder="1"/>
    <xf numFmtId="4" fontId="11" fillId="0" borderId="5" xfId="0" applyNumberFormat="1" applyFont="1" applyBorder="1"/>
    <xf numFmtId="4" fontId="11" fillId="0" borderId="7" xfId="0" applyNumberFormat="1" applyFont="1" applyBorder="1"/>
    <xf numFmtId="4" fontId="10" fillId="0" borderId="8" xfId="0" applyNumberFormat="1" applyFont="1" applyBorder="1" applyAlignment="1">
      <alignment horizontal="right"/>
    </xf>
    <xf numFmtId="1" fontId="10" fillId="0" borderId="6" xfId="0" applyNumberFormat="1" applyFont="1" applyBorder="1" applyAlignment="1">
      <alignment wrapText="1"/>
    </xf>
    <xf numFmtId="4" fontId="10" fillId="0" borderId="5" xfId="0" applyNumberFormat="1" applyFont="1" applyBorder="1" applyAlignment="1">
      <alignment wrapText="1"/>
    </xf>
    <xf numFmtId="4" fontId="10" fillId="0" borderId="7" xfId="0" applyNumberFormat="1" applyFont="1" applyBorder="1" applyAlignment="1">
      <alignment wrapText="1"/>
    </xf>
    <xf numFmtId="4" fontId="10" fillId="0" borderId="8" xfId="0" applyNumberFormat="1" applyFont="1" applyBorder="1" applyAlignment="1">
      <alignment wrapText="1"/>
    </xf>
    <xf numFmtId="4" fontId="9" fillId="0" borderId="0" xfId="0" applyNumberFormat="1" applyFont="1"/>
    <xf numFmtId="4" fontId="13" fillId="0" borderId="0" xfId="0" applyNumberFormat="1" applyFont="1"/>
    <xf numFmtId="4" fontId="13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" fontId="9" fillId="0" borderId="0" xfId="0" applyNumberFormat="1" applyFont="1" applyAlignment="1">
      <alignment horizontal="left"/>
    </xf>
    <xf numFmtId="1" fontId="9" fillId="0" borderId="0" xfId="0" applyNumberFormat="1" applyFont="1"/>
    <xf numFmtId="0" fontId="9" fillId="0" borderId="0" xfId="0" applyFo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/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/>
    <xf numFmtId="1" fontId="15" fillId="5" borderId="11" xfId="0" applyNumberFormat="1" applyFont="1" applyFill="1" applyBorder="1"/>
    <xf numFmtId="4" fontId="14" fillId="0" borderId="3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_Závazky 2011 pro ZÚ" xfId="1" xr:uid="{57D8C009-A8B9-4E36-8981-3022D7366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E26C6-DAA6-4DC3-8553-E16D27446959}">
  <sheetPr>
    <tabColor rgb="FFFFFF00"/>
  </sheetPr>
  <dimension ref="A1:V76"/>
  <sheetViews>
    <sheetView showGridLines="0" tabSelected="1" zoomScale="80" zoomScaleNormal="80" workbookViewId="0">
      <selection activeCell="D24" sqref="D24"/>
    </sheetView>
  </sheetViews>
  <sheetFormatPr defaultRowHeight="12.75" x14ac:dyDescent="0.2"/>
  <cols>
    <col min="1" max="1" width="5.28515625" style="3" customWidth="1"/>
    <col min="2" max="2" width="45.42578125" customWidth="1"/>
    <col min="3" max="3" width="12.28515625" style="6" customWidth="1"/>
    <col min="4" max="7" width="13.140625" style="6" customWidth="1"/>
    <col min="8" max="8" width="1.85546875" customWidth="1"/>
    <col min="9" max="9" width="40.42578125" customWidth="1"/>
    <col min="10" max="10" width="13.140625" customWidth="1"/>
    <col min="11" max="11" width="14" bestFit="1" customWidth="1"/>
    <col min="12" max="12" width="13" bestFit="1" customWidth="1"/>
    <col min="13" max="13" width="14" bestFit="1" customWidth="1"/>
    <col min="257" max="257" width="5.28515625" customWidth="1"/>
    <col min="258" max="258" width="43.42578125" customWidth="1"/>
    <col min="259" max="259" width="12.28515625" customWidth="1"/>
    <col min="260" max="263" width="13.140625" customWidth="1"/>
    <col min="264" max="264" width="3.28515625" customWidth="1"/>
    <col min="265" max="265" width="40.42578125" customWidth="1"/>
    <col min="266" max="266" width="13.140625" customWidth="1"/>
    <col min="267" max="267" width="14" bestFit="1" customWidth="1"/>
    <col min="268" max="268" width="13" bestFit="1" customWidth="1"/>
    <col min="269" max="269" width="14" bestFit="1" customWidth="1"/>
    <col min="513" max="513" width="5.28515625" customWidth="1"/>
    <col min="514" max="514" width="43.42578125" customWidth="1"/>
    <col min="515" max="515" width="12.28515625" customWidth="1"/>
    <col min="516" max="519" width="13.140625" customWidth="1"/>
    <col min="520" max="520" width="3.28515625" customWidth="1"/>
    <col min="521" max="521" width="40.42578125" customWidth="1"/>
    <col min="522" max="522" width="13.140625" customWidth="1"/>
    <col min="523" max="523" width="14" bestFit="1" customWidth="1"/>
    <col min="524" max="524" width="13" bestFit="1" customWidth="1"/>
    <col min="525" max="525" width="14" bestFit="1" customWidth="1"/>
    <col min="769" max="769" width="5.28515625" customWidth="1"/>
    <col min="770" max="770" width="43.42578125" customWidth="1"/>
    <col min="771" max="771" width="12.28515625" customWidth="1"/>
    <col min="772" max="775" width="13.140625" customWidth="1"/>
    <col min="776" max="776" width="3.28515625" customWidth="1"/>
    <col min="777" max="777" width="40.42578125" customWidth="1"/>
    <col min="778" max="778" width="13.140625" customWidth="1"/>
    <col min="779" max="779" width="14" bestFit="1" customWidth="1"/>
    <col min="780" max="780" width="13" bestFit="1" customWidth="1"/>
    <col min="781" max="781" width="14" bestFit="1" customWidth="1"/>
    <col min="1025" max="1025" width="5.28515625" customWidth="1"/>
    <col min="1026" max="1026" width="43.42578125" customWidth="1"/>
    <col min="1027" max="1027" width="12.28515625" customWidth="1"/>
    <col min="1028" max="1031" width="13.140625" customWidth="1"/>
    <col min="1032" max="1032" width="3.28515625" customWidth="1"/>
    <col min="1033" max="1033" width="40.42578125" customWidth="1"/>
    <col min="1034" max="1034" width="13.140625" customWidth="1"/>
    <col min="1035" max="1035" width="14" bestFit="1" customWidth="1"/>
    <col min="1036" max="1036" width="13" bestFit="1" customWidth="1"/>
    <col min="1037" max="1037" width="14" bestFit="1" customWidth="1"/>
    <col min="1281" max="1281" width="5.28515625" customWidth="1"/>
    <col min="1282" max="1282" width="43.42578125" customWidth="1"/>
    <col min="1283" max="1283" width="12.28515625" customWidth="1"/>
    <col min="1284" max="1287" width="13.140625" customWidth="1"/>
    <col min="1288" max="1288" width="3.28515625" customWidth="1"/>
    <col min="1289" max="1289" width="40.42578125" customWidth="1"/>
    <col min="1290" max="1290" width="13.140625" customWidth="1"/>
    <col min="1291" max="1291" width="14" bestFit="1" customWidth="1"/>
    <col min="1292" max="1292" width="13" bestFit="1" customWidth="1"/>
    <col min="1293" max="1293" width="14" bestFit="1" customWidth="1"/>
    <col min="1537" max="1537" width="5.28515625" customWidth="1"/>
    <col min="1538" max="1538" width="43.42578125" customWidth="1"/>
    <col min="1539" max="1539" width="12.28515625" customWidth="1"/>
    <col min="1540" max="1543" width="13.140625" customWidth="1"/>
    <col min="1544" max="1544" width="3.28515625" customWidth="1"/>
    <col min="1545" max="1545" width="40.42578125" customWidth="1"/>
    <col min="1546" max="1546" width="13.140625" customWidth="1"/>
    <col min="1547" max="1547" width="14" bestFit="1" customWidth="1"/>
    <col min="1548" max="1548" width="13" bestFit="1" customWidth="1"/>
    <col min="1549" max="1549" width="14" bestFit="1" customWidth="1"/>
    <col min="1793" max="1793" width="5.28515625" customWidth="1"/>
    <col min="1794" max="1794" width="43.42578125" customWidth="1"/>
    <col min="1795" max="1795" width="12.28515625" customWidth="1"/>
    <col min="1796" max="1799" width="13.140625" customWidth="1"/>
    <col min="1800" max="1800" width="3.28515625" customWidth="1"/>
    <col min="1801" max="1801" width="40.42578125" customWidth="1"/>
    <col min="1802" max="1802" width="13.140625" customWidth="1"/>
    <col min="1803" max="1803" width="14" bestFit="1" customWidth="1"/>
    <col min="1804" max="1804" width="13" bestFit="1" customWidth="1"/>
    <col min="1805" max="1805" width="14" bestFit="1" customWidth="1"/>
    <col min="2049" max="2049" width="5.28515625" customWidth="1"/>
    <col min="2050" max="2050" width="43.42578125" customWidth="1"/>
    <col min="2051" max="2051" width="12.28515625" customWidth="1"/>
    <col min="2052" max="2055" width="13.140625" customWidth="1"/>
    <col min="2056" max="2056" width="3.28515625" customWidth="1"/>
    <col min="2057" max="2057" width="40.42578125" customWidth="1"/>
    <col min="2058" max="2058" width="13.140625" customWidth="1"/>
    <col min="2059" max="2059" width="14" bestFit="1" customWidth="1"/>
    <col min="2060" max="2060" width="13" bestFit="1" customWidth="1"/>
    <col min="2061" max="2061" width="14" bestFit="1" customWidth="1"/>
    <col min="2305" max="2305" width="5.28515625" customWidth="1"/>
    <col min="2306" max="2306" width="43.42578125" customWidth="1"/>
    <col min="2307" max="2307" width="12.28515625" customWidth="1"/>
    <col min="2308" max="2311" width="13.140625" customWidth="1"/>
    <col min="2312" max="2312" width="3.28515625" customWidth="1"/>
    <col min="2313" max="2313" width="40.42578125" customWidth="1"/>
    <col min="2314" max="2314" width="13.140625" customWidth="1"/>
    <col min="2315" max="2315" width="14" bestFit="1" customWidth="1"/>
    <col min="2316" max="2316" width="13" bestFit="1" customWidth="1"/>
    <col min="2317" max="2317" width="14" bestFit="1" customWidth="1"/>
    <col min="2561" max="2561" width="5.28515625" customWidth="1"/>
    <col min="2562" max="2562" width="43.42578125" customWidth="1"/>
    <col min="2563" max="2563" width="12.28515625" customWidth="1"/>
    <col min="2564" max="2567" width="13.140625" customWidth="1"/>
    <col min="2568" max="2568" width="3.28515625" customWidth="1"/>
    <col min="2569" max="2569" width="40.42578125" customWidth="1"/>
    <col min="2570" max="2570" width="13.140625" customWidth="1"/>
    <col min="2571" max="2571" width="14" bestFit="1" customWidth="1"/>
    <col min="2572" max="2572" width="13" bestFit="1" customWidth="1"/>
    <col min="2573" max="2573" width="14" bestFit="1" customWidth="1"/>
    <col min="2817" max="2817" width="5.28515625" customWidth="1"/>
    <col min="2818" max="2818" width="43.42578125" customWidth="1"/>
    <col min="2819" max="2819" width="12.28515625" customWidth="1"/>
    <col min="2820" max="2823" width="13.140625" customWidth="1"/>
    <col min="2824" max="2824" width="3.28515625" customWidth="1"/>
    <col min="2825" max="2825" width="40.42578125" customWidth="1"/>
    <col min="2826" max="2826" width="13.140625" customWidth="1"/>
    <col min="2827" max="2827" width="14" bestFit="1" customWidth="1"/>
    <col min="2828" max="2828" width="13" bestFit="1" customWidth="1"/>
    <col min="2829" max="2829" width="14" bestFit="1" customWidth="1"/>
    <col min="3073" max="3073" width="5.28515625" customWidth="1"/>
    <col min="3074" max="3074" width="43.42578125" customWidth="1"/>
    <col min="3075" max="3075" width="12.28515625" customWidth="1"/>
    <col min="3076" max="3079" width="13.140625" customWidth="1"/>
    <col min="3080" max="3080" width="3.28515625" customWidth="1"/>
    <col min="3081" max="3081" width="40.42578125" customWidth="1"/>
    <col min="3082" max="3082" width="13.140625" customWidth="1"/>
    <col min="3083" max="3083" width="14" bestFit="1" customWidth="1"/>
    <col min="3084" max="3084" width="13" bestFit="1" customWidth="1"/>
    <col min="3085" max="3085" width="14" bestFit="1" customWidth="1"/>
    <col min="3329" max="3329" width="5.28515625" customWidth="1"/>
    <col min="3330" max="3330" width="43.42578125" customWidth="1"/>
    <col min="3331" max="3331" width="12.28515625" customWidth="1"/>
    <col min="3332" max="3335" width="13.140625" customWidth="1"/>
    <col min="3336" max="3336" width="3.28515625" customWidth="1"/>
    <col min="3337" max="3337" width="40.42578125" customWidth="1"/>
    <col min="3338" max="3338" width="13.140625" customWidth="1"/>
    <col min="3339" max="3339" width="14" bestFit="1" customWidth="1"/>
    <col min="3340" max="3340" width="13" bestFit="1" customWidth="1"/>
    <col min="3341" max="3341" width="14" bestFit="1" customWidth="1"/>
    <col min="3585" max="3585" width="5.28515625" customWidth="1"/>
    <col min="3586" max="3586" width="43.42578125" customWidth="1"/>
    <col min="3587" max="3587" width="12.28515625" customWidth="1"/>
    <col min="3588" max="3591" width="13.140625" customWidth="1"/>
    <col min="3592" max="3592" width="3.28515625" customWidth="1"/>
    <col min="3593" max="3593" width="40.42578125" customWidth="1"/>
    <col min="3594" max="3594" width="13.140625" customWidth="1"/>
    <col min="3595" max="3595" width="14" bestFit="1" customWidth="1"/>
    <col min="3596" max="3596" width="13" bestFit="1" customWidth="1"/>
    <col min="3597" max="3597" width="14" bestFit="1" customWidth="1"/>
    <col min="3841" max="3841" width="5.28515625" customWidth="1"/>
    <col min="3842" max="3842" width="43.42578125" customWidth="1"/>
    <col min="3843" max="3843" width="12.28515625" customWidth="1"/>
    <col min="3844" max="3847" width="13.140625" customWidth="1"/>
    <col min="3848" max="3848" width="3.28515625" customWidth="1"/>
    <col min="3849" max="3849" width="40.42578125" customWidth="1"/>
    <col min="3850" max="3850" width="13.140625" customWidth="1"/>
    <col min="3851" max="3851" width="14" bestFit="1" customWidth="1"/>
    <col min="3852" max="3852" width="13" bestFit="1" customWidth="1"/>
    <col min="3853" max="3853" width="14" bestFit="1" customWidth="1"/>
    <col min="4097" max="4097" width="5.28515625" customWidth="1"/>
    <col min="4098" max="4098" width="43.42578125" customWidth="1"/>
    <col min="4099" max="4099" width="12.28515625" customWidth="1"/>
    <col min="4100" max="4103" width="13.140625" customWidth="1"/>
    <col min="4104" max="4104" width="3.28515625" customWidth="1"/>
    <col min="4105" max="4105" width="40.42578125" customWidth="1"/>
    <col min="4106" max="4106" width="13.140625" customWidth="1"/>
    <col min="4107" max="4107" width="14" bestFit="1" customWidth="1"/>
    <col min="4108" max="4108" width="13" bestFit="1" customWidth="1"/>
    <col min="4109" max="4109" width="14" bestFit="1" customWidth="1"/>
    <col min="4353" max="4353" width="5.28515625" customWidth="1"/>
    <col min="4354" max="4354" width="43.42578125" customWidth="1"/>
    <col min="4355" max="4355" width="12.28515625" customWidth="1"/>
    <col min="4356" max="4359" width="13.140625" customWidth="1"/>
    <col min="4360" max="4360" width="3.28515625" customWidth="1"/>
    <col min="4361" max="4361" width="40.42578125" customWidth="1"/>
    <col min="4362" max="4362" width="13.140625" customWidth="1"/>
    <col min="4363" max="4363" width="14" bestFit="1" customWidth="1"/>
    <col min="4364" max="4364" width="13" bestFit="1" customWidth="1"/>
    <col min="4365" max="4365" width="14" bestFit="1" customWidth="1"/>
    <col min="4609" max="4609" width="5.28515625" customWidth="1"/>
    <col min="4610" max="4610" width="43.42578125" customWidth="1"/>
    <col min="4611" max="4611" width="12.28515625" customWidth="1"/>
    <col min="4612" max="4615" width="13.140625" customWidth="1"/>
    <col min="4616" max="4616" width="3.28515625" customWidth="1"/>
    <col min="4617" max="4617" width="40.42578125" customWidth="1"/>
    <col min="4618" max="4618" width="13.140625" customWidth="1"/>
    <col min="4619" max="4619" width="14" bestFit="1" customWidth="1"/>
    <col min="4620" max="4620" width="13" bestFit="1" customWidth="1"/>
    <col min="4621" max="4621" width="14" bestFit="1" customWidth="1"/>
    <col min="4865" max="4865" width="5.28515625" customWidth="1"/>
    <col min="4866" max="4866" width="43.42578125" customWidth="1"/>
    <col min="4867" max="4867" width="12.28515625" customWidth="1"/>
    <col min="4868" max="4871" width="13.140625" customWidth="1"/>
    <col min="4872" max="4872" width="3.28515625" customWidth="1"/>
    <col min="4873" max="4873" width="40.42578125" customWidth="1"/>
    <col min="4874" max="4874" width="13.140625" customWidth="1"/>
    <col min="4875" max="4875" width="14" bestFit="1" customWidth="1"/>
    <col min="4876" max="4876" width="13" bestFit="1" customWidth="1"/>
    <col min="4877" max="4877" width="14" bestFit="1" customWidth="1"/>
    <col min="5121" max="5121" width="5.28515625" customWidth="1"/>
    <col min="5122" max="5122" width="43.42578125" customWidth="1"/>
    <col min="5123" max="5123" width="12.28515625" customWidth="1"/>
    <col min="5124" max="5127" width="13.140625" customWidth="1"/>
    <col min="5128" max="5128" width="3.28515625" customWidth="1"/>
    <col min="5129" max="5129" width="40.42578125" customWidth="1"/>
    <col min="5130" max="5130" width="13.140625" customWidth="1"/>
    <col min="5131" max="5131" width="14" bestFit="1" customWidth="1"/>
    <col min="5132" max="5132" width="13" bestFit="1" customWidth="1"/>
    <col min="5133" max="5133" width="14" bestFit="1" customWidth="1"/>
    <col min="5377" max="5377" width="5.28515625" customWidth="1"/>
    <col min="5378" max="5378" width="43.42578125" customWidth="1"/>
    <col min="5379" max="5379" width="12.28515625" customWidth="1"/>
    <col min="5380" max="5383" width="13.140625" customWidth="1"/>
    <col min="5384" max="5384" width="3.28515625" customWidth="1"/>
    <col min="5385" max="5385" width="40.42578125" customWidth="1"/>
    <col min="5386" max="5386" width="13.140625" customWidth="1"/>
    <col min="5387" max="5387" width="14" bestFit="1" customWidth="1"/>
    <col min="5388" max="5388" width="13" bestFit="1" customWidth="1"/>
    <col min="5389" max="5389" width="14" bestFit="1" customWidth="1"/>
    <col min="5633" max="5633" width="5.28515625" customWidth="1"/>
    <col min="5634" max="5634" width="43.42578125" customWidth="1"/>
    <col min="5635" max="5635" width="12.28515625" customWidth="1"/>
    <col min="5636" max="5639" width="13.140625" customWidth="1"/>
    <col min="5640" max="5640" width="3.28515625" customWidth="1"/>
    <col min="5641" max="5641" width="40.42578125" customWidth="1"/>
    <col min="5642" max="5642" width="13.140625" customWidth="1"/>
    <col min="5643" max="5643" width="14" bestFit="1" customWidth="1"/>
    <col min="5644" max="5644" width="13" bestFit="1" customWidth="1"/>
    <col min="5645" max="5645" width="14" bestFit="1" customWidth="1"/>
    <col min="5889" max="5889" width="5.28515625" customWidth="1"/>
    <col min="5890" max="5890" width="43.42578125" customWidth="1"/>
    <col min="5891" max="5891" width="12.28515625" customWidth="1"/>
    <col min="5892" max="5895" width="13.140625" customWidth="1"/>
    <col min="5896" max="5896" width="3.28515625" customWidth="1"/>
    <col min="5897" max="5897" width="40.42578125" customWidth="1"/>
    <col min="5898" max="5898" width="13.140625" customWidth="1"/>
    <col min="5899" max="5899" width="14" bestFit="1" customWidth="1"/>
    <col min="5900" max="5900" width="13" bestFit="1" customWidth="1"/>
    <col min="5901" max="5901" width="14" bestFit="1" customWidth="1"/>
    <col min="6145" max="6145" width="5.28515625" customWidth="1"/>
    <col min="6146" max="6146" width="43.42578125" customWidth="1"/>
    <col min="6147" max="6147" width="12.28515625" customWidth="1"/>
    <col min="6148" max="6151" width="13.140625" customWidth="1"/>
    <col min="6152" max="6152" width="3.28515625" customWidth="1"/>
    <col min="6153" max="6153" width="40.42578125" customWidth="1"/>
    <col min="6154" max="6154" width="13.140625" customWidth="1"/>
    <col min="6155" max="6155" width="14" bestFit="1" customWidth="1"/>
    <col min="6156" max="6156" width="13" bestFit="1" customWidth="1"/>
    <col min="6157" max="6157" width="14" bestFit="1" customWidth="1"/>
    <col min="6401" max="6401" width="5.28515625" customWidth="1"/>
    <col min="6402" max="6402" width="43.42578125" customWidth="1"/>
    <col min="6403" max="6403" width="12.28515625" customWidth="1"/>
    <col min="6404" max="6407" width="13.140625" customWidth="1"/>
    <col min="6408" max="6408" width="3.28515625" customWidth="1"/>
    <col min="6409" max="6409" width="40.42578125" customWidth="1"/>
    <col min="6410" max="6410" width="13.140625" customWidth="1"/>
    <col min="6411" max="6411" width="14" bestFit="1" customWidth="1"/>
    <col min="6412" max="6412" width="13" bestFit="1" customWidth="1"/>
    <col min="6413" max="6413" width="14" bestFit="1" customWidth="1"/>
    <col min="6657" max="6657" width="5.28515625" customWidth="1"/>
    <col min="6658" max="6658" width="43.42578125" customWidth="1"/>
    <col min="6659" max="6659" width="12.28515625" customWidth="1"/>
    <col min="6660" max="6663" width="13.140625" customWidth="1"/>
    <col min="6664" max="6664" width="3.28515625" customWidth="1"/>
    <col min="6665" max="6665" width="40.42578125" customWidth="1"/>
    <col min="6666" max="6666" width="13.140625" customWidth="1"/>
    <col min="6667" max="6667" width="14" bestFit="1" customWidth="1"/>
    <col min="6668" max="6668" width="13" bestFit="1" customWidth="1"/>
    <col min="6669" max="6669" width="14" bestFit="1" customWidth="1"/>
    <col min="6913" max="6913" width="5.28515625" customWidth="1"/>
    <col min="6914" max="6914" width="43.42578125" customWidth="1"/>
    <col min="6915" max="6915" width="12.28515625" customWidth="1"/>
    <col min="6916" max="6919" width="13.140625" customWidth="1"/>
    <col min="6920" max="6920" width="3.28515625" customWidth="1"/>
    <col min="6921" max="6921" width="40.42578125" customWidth="1"/>
    <col min="6922" max="6922" width="13.140625" customWidth="1"/>
    <col min="6923" max="6923" width="14" bestFit="1" customWidth="1"/>
    <col min="6924" max="6924" width="13" bestFit="1" customWidth="1"/>
    <col min="6925" max="6925" width="14" bestFit="1" customWidth="1"/>
    <col min="7169" max="7169" width="5.28515625" customWidth="1"/>
    <col min="7170" max="7170" width="43.42578125" customWidth="1"/>
    <col min="7171" max="7171" width="12.28515625" customWidth="1"/>
    <col min="7172" max="7175" width="13.140625" customWidth="1"/>
    <col min="7176" max="7176" width="3.28515625" customWidth="1"/>
    <col min="7177" max="7177" width="40.42578125" customWidth="1"/>
    <col min="7178" max="7178" width="13.140625" customWidth="1"/>
    <col min="7179" max="7179" width="14" bestFit="1" customWidth="1"/>
    <col min="7180" max="7180" width="13" bestFit="1" customWidth="1"/>
    <col min="7181" max="7181" width="14" bestFit="1" customWidth="1"/>
    <col min="7425" max="7425" width="5.28515625" customWidth="1"/>
    <col min="7426" max="7426" width="43.42578125" customWidth="1"/>
    <col min="7427" max="7427" width="12.28515625" customWidth="1"/>
    <col min="7428" max="7431" width="13.140625" customWidth="1"/>
    <col min="7432" max="7432" width="3.28515625" customWidth="1"/>
    <col min="7433" max="7433" width="40.42578125" customWidth="1"/>
    <col min="7434" max="7434" width="13.140625" customWidth="1"/>
    <col min="7435" max="7435" width="14" bestFit="1" customWidth="1"/>
    <col min="7436" max="7436" width="13" bestFit="1" customWidth="1"/>
    <col min="7437" max="7437" width="14" bestFit="1" customWidth="1"/>
    <col min="7681" max="7681" width="5.28515625" customWidth="1"/>
    <col min="7682" max="7682" width="43.42578125" customWidth="1"/>
    <col min="7683" max="7683" width="12.28515625" customWidth="1"/>
    <col min="7684" max="7687" width="13.140625" customWidth="1"/>
    <col min="7688" max="7688" width="3.28515625" customWidth="1"/>
    <col min="7689" max="7689" width="40.42578125" customWidth="1"/>
    <col min="7690" max="7690" width="13.140625" customWidth="1"/>
    <col min="7691" max="7691" width="14" bestFit="1" customWidth="1"/>
    <col min="7692" max="7692" width="13" bestFit="1" customWidth="1"/>
    <col min="7693" max="7693" width="14" bestFit="1" customWidth="1"/>
    <col min="7937" max="7937" width="5.28515625" customWidth="1"/>
    <col min="7938" max="7938" width="43.42578125" customWidth="1"/>
    <col min="7939" max="7939" width="12.28515625" customWidth="1"/>
    <col min="7940" max="7943" width="13.140625" customWidth="1"/>
    <col min="7944" max="7944" width="3.28515625" customWidth="1"/>
    <col min="7945" max="7945" width="40.42578125" customWidth="1"/>
    <col min="7946" max="7946" width="13.140625" customWidth="1"/>
    <col min="7947" max="7947" width="14" bestFit="1" customWidth="1"/>
    <col min="7948" max="7948" width="13" bestFit="1" customWidth="1"/>
    <col min="7949" max="7949" width="14" bestFit="1" customWidth="1"/>
    <col min="8193" max="8193" width="5.28515625" customWidth="1"/>
    <col min="8194" max="8194" width="43.42578125" customWidth="1"/>
    <col min="8195" max="8195" width="12.28515625" customWidth="1"/>
    <col min="8196" max="8199" width="13.140625" customWidth="1"/>
    <col min="8200" max="8200" width="3.28515625" customWidth="1"/>
    <col min="8201" max="8201" width="40.42578125" customWidth="1"/>
    <col min="8202" max="8202" width="13.140625" customWidth="1"/>
    <col min="8203" max="8203" width="14" bestFit="1" customWidth="1"/>
    <col min="8204" max="8204" width="13" bestFit="1" customWidth="1"/>
    <col min="8205" max="8205" width="14" bestFit="1" customWidth="1"/>
    <col min="8449" max="8449" width="5.28515625" customWidth="1"/>
    <col min="8450" max="8450" width="43.42578125" customWidth="1"/>
    <col min="8451" max="8451" width="12.28515625" customWidth="1"/>
    <col min="8452" max="8455" width="13.140625" customWidth="1"/>
    <col min="8456" max="8456" width="3.28515625" customWidth="1"/>
    <col min="8457" max="8457" width="40.42578125" customWidth="1"/>
    <col min="8458" max="8458" width="13.140625" customWidth="1"/>
    <col min="8459" max="8459" width="14" bestFit="1" customWidth="1"/>
    <col min="8460" max="8460" width="13" bestFit="1" customWidth="1"/>
    <col min="8461" max="8461" width="14" bestFit="1" customWidth="1"/>
    <col min="8705" max="8705" width="5.28515625" customWidth="1"/>
    <col min="8706" max="8706" width="43.42578125" customWidth="1"/>
    <col min="8707" max="8707" width="12.28515625" customWidth="1"/>
    <col min="8708" max="8711" width="13.140625" customWidth="1"/>
    <col min="8712" max="8712" width="3.28515625" customWidth="1"/>
    <col min="8713" max="8713" width="40.42578125" customWidth="1"/>
    <col min="8714" max="8714" width="13.140625" customWidth="1"/>
    <col min="8715" max="8715" width="14" bestFit="1" customWidth="1"/>
    <col min="8716" max="8716" width="13" bestFit="1" customWidth="1"/>
    <col min="8717" max="8717" width="14" bestFit="1" customWidth="1"/>
    <col min="8961" max="8961" width="5.28515625" customWidth="1"/>
    <col min="8962" max="8962" width="43.42578125" customWidth="1"/>
    <col min="8963" max="8963" width="12.28515625" customWidth="1"/>
    <col min="8964" max="8967" width="13.140625" customWidth="1"/>
    <col min="8968" max="8968" width="3.28515625" customWidth="1"/>
    <col min="8969" max="8969" width="40.42578125" customWidth="1"/>
    <col min="8970" max="8970" width="13.140625" customWidth="1"/>
    <col min="8971" max="8971" width="14" bestFit="1" customWidth="1"/>
    <col min="8972" max="8972" width="13" bestFit="1" customWidth="1"/>
    <col min="8973" max="8973" width="14" bestFit="1" customWidth="1"/>
    <col min="9217" max="9217" width="5.28515625" customWidth="1"/>
    <col min="9218" max="9218" width="43.42578125" customWidth="1"/>
    <col min="9219" max="9219" width="12.28515625" customWidth="1"/>
    <col min="9220" max="9223" width="13.140625" customWidth="1"/>
    <col min="9224" max="9224" width="3.28515625" customWidth="1"/>
    <col min="9225" max="9225" width="40.42578125" customWidth="1"/>
    <col min="9226" max="9226" width="13.140625" customWidth="1"/>
    <col min="9227" max="9227" width="14" bestFit="1" customWidth="1"/>
    <col min="9228" max="9228" width="13" bestFit="1" customWidth="1"/>
    <col min="9229" max="9229" width="14" bestFit="1" customWidth="1"/>
    <col min="9473" max="9473" width="5.28515625" customWidth="1"/>
    <col min="9474" max="9474" width="43.42578125" customWidth="1"/>
    <col min="9475" max="9475" width="12.28515625" customWidth="1"/>
    <col min="9476" max="9479" width="13.140625" customWidth="1"/>
    <col min="9480" max="9480" width="3.28515625" customWidth="1"/>
    <col min="9481" max="9481" width="40.42578125" customWidth="1"/>
    <col min="9482" max="9482" width="13.140625" customWidth="1"/>
    <col min="9483" max="9483" width="14" bestFit="1" customWidth="1"/>
    <col min="9484" max="9484" width="13" bestFit="1" customWidth="1"/>
    <col min="9485" max="9485" width="14" bestFit="1" customWidth="1"/>
    <col min="9729" max="9729" width="5.28515625" customWidth="1"/>
    <col min="9730" max="9730" width="43.42578125" customWidth="1"/>
    <col min="9731" max="9731" width="12.28515625" customWidth="1"/>
    <col min="9732" max="9735" width="13.140625" customWidth="1"/>
    <col min="9736" max="9736" width="3.28515625" customWidth="1"/>
    <col min="9737" max="9737" width="40.42578125" customWidth="1"/>
    <col min="9738" max="9738" width="13.140625" customWidth="1"/>
    <col min="9739" max="9739" width="14" bestFit="1" customWidth="1"/>
    <col min="9740" max="9740" width="13" bestFit="1" customWidth="1"/>
    <col min="9741" max="9741" width="14" bestFit="1" customWidth="1"/>
    <col min="9985" max="9985" width="5.28515625" customWidth="1"/>
    <col min="9986" max="9986" width="43.42578125" customWidth="1"/>
    <col min="9987" max="9987" width="12.28515625" customWidth="1"/>
    <col min="9988" max="9991" width="13.140625" customWidth="1"/>
    <col min="9992" max="9992" width="3.28515625" customWidth="1"/>
    <col min="9993" max="9993" width="40.42578125" customWidth="1"/>
    <col min="9994" max="9994" width="13.140625" customWidth="1"/>
    <col min="9995" max="9995" width="14" bestFit="1" customWidth="1"/>
    <col min="9996" max="9996" width="13" bestFit="1" customWidth="1"/>
    <col min="9997" max="9997" width="14" bestFit="1" customWidth="1"/>
    <col min="10241" max="10241" width="5.28515625" customWidth="1"/>
    <col min="10242" max="10242" width="43.42578125" customWidth="1"/>
    <col min="10243" max="10243" width="12.28515625" customWidth="1"/>
    <col min="10244" max="10247" width="13.140625" customWidth="1"/>
    <col min="10248" max="10248" width="3.28515625" customWidth="1"/>
    <col min="10249" max="10249" width="40.42578125" customWidth="1"/>
    <col min="10250" max="10250" width="13.140625" customWidth="1"/>
    <col min="10251" max="10251" width="14" bestFit="1" customWidth="1"/>
    <col min="10252" max="10252" width="13" bestFit="1" customWidth="1"/>
    <col min="10253" max="10253" width="14" bestFit="1" customWidth="1"/>
    <col min="10497" max="10497" width="5.28515625" customWidth="1"/>
    <col min="10498" max="10498" width="43.42578125" customWidth="1"/>
    <col min="10499" max="10499" width="12.28515625" customWidth="1"/>
    <col min="10500" max="10503" width="13.140625" customWidth="1"/>
    <col min="10504" max="10504" width="3.28515625" customWidth="1"/>
    <col min="10505" max="10505" width="40.42578125" customWidth="1"/>
    <col min="10506" max="10506" width="13.140625" customWidth="1"/>
    <col min="10507" max="10507" width="14" bestFit="1" customWidth="1"/>
    <col min="10508" max="10508" width="13" bestFit="1" customWidth="1"/>
    <col min="10509" max="10509" width="14" bestFit="1" customWidth="1"/>
    <col min="10753" max="10753" width="5.28515625" customWidth="1"/>
    <col min="10754" max="10754" width="43.42578125" customWidth="1"/>
    <col min="10755" max="10755" width="12.28515625" customWidth="1"/>
    <col min="10756" max="10759" width="13.140625" customWidth="1"/>
    <col min="10760" max="10760" width="3.28515625" customWidth="1"/>
    <col min="10761" max="10761" width="40.42578125" customWidth="1"/>
    <col min="10762" max="10762" width="13.140625" customWidth="1"/>
    <col min="10763" max="10763" width="14" bestFit="1" customWidth="1"/>
    <col min="10764" max="10764" width="13" bestFit="1" customWidth="1"/>
    <col min="10765" max="10765" width="14" bestFit="1" customWidth="1"/>
    <col min="11009" max="11009" width="5.28515625" customWidth="1"/>
    <col min="11010" max="11010" width="43.42578125" customWidth="1"/>
    <col min="11011" max="11011" width="12.28515625" customWidth="1"/>
    <col min="11012" max="11015" width="13.140625" customWidth="1"/>
    <col min="11016" max="11016" width="3.28515625" customWidth="1"/>
    <col min="11017" max="11017" width="40.42578125" customWidth="1"/>
    <col min="11018" max="11018" width="13.140625" customWidth="1"/>
    <col min="11019" max="11019" width="14" bestFit="1" customWidth="1"/>
    <col min="11020" max="11020" width="13" bestFit="1" customWidth="1"/>
    <col min="11021" max="11021" width="14" bestFit="1" customWidth="1"/>
    <col min="11265" max="11265" width="5.28515625" customWidth="1"/>
    <col min="11266" max="11266" width="43.42578125" customWidth="1"/>
    <col min="11267" max="11267" width="12.28515625" customWidth="1"/>
    <col min="11268" max="11271" width="13.140625" customWidth="1"/>
    <col min="11272" max="11272" width="3.28515625" customWidth="1"/>
    <col min="11273" max="11273" width="40.42578125" customWidth="1"/>
    <col min="11274" max="11274" width="13.140625" customWidth="1"/>
    <col min="11275" max="11275" width="14" bestFit="1" customWidth="1"/>
    <col min="11276" max="11276" width="13" bestFit="1" customWidth="1"/>
    <col min="11277" max="11277" width="14" bestFit="1" customWidth="1"/>
    <col min="11521" max="11521" width="5.28515625" customWidth="1"/>
    <col min="11522" max="11522" width="43.42578125" customWidth="1"/>
    <col min="11523" max="11523" width="12.28515625" customWidth="1"/>
    <col min="11524" max="11527" width="13.140625" customWidth="1"/>
    <col min="11528" max="11528" width="3.28515625" customWidth="1"/>
    <col min="11529" max="11529" width="40.42578125" customWidth="1"/>
    <col min="11530" max="11530" width="13.140625" customWidth="1"/>
    <col min="11531" max="11531" width="14" bestFit="1" customWidth="1"/>
    <col min="11532" max="11532" width="13" bestFit="1" customWidth="1"/>
    <col min="11533" max="11533" width="14" bestFit="1" customWidth="1"/>
    <col min="11777" max="11777" width="5.28515625" customWidth="1"/>
    <col min="11778" max="11778" width="43.42578125" customWidth="1"/>
    <col min="11779" max="11779" width="12.28515625" customWidth="1"/>
    <col min="11780" max="11783" width="13.140625" customWidth="1"/>
    <col min="11784" max="11784" width="3.28515625" customWidth="1"/>
    <col min="11785" max="11785" width="40.42578125" customWidth="1"/>
    <col min="11786" max="11786" width="13.140625" customWidth="1"/>
    <col min="11787" max="11787" width="14" bestFit="1" customWidth="1"/>
    <col min="11788" max="11788" width="13" bestFit="1" customWidth="1"/>
    <col min="11789" max="11789" width="14" bestFit="1" customWidth="1"/>
    <col min="12033" max="12033" width="5.28515625" customWidth="1"/>
    <col min="12034" max="12034" width="43.42578125" customWidth="1"/>
    <col min="12035" max="12035" width="12.28515625" customWidth="1"/>
    <col min="12036" max="12039" width="13.140625" customWidth="1"/>
    <col min="12040" max="12040" width="3.28515625" customWidth="1"/>
    <col min="12041" max="12041" width="40.42578125" customWidth="1"/>
    <col min="12042" max="12042" width="13.140625" customWidth="1"/>
    <col min="12043" max="12043" width="14" bestFit="1" customWidth="1"/>
    <col min="12044" max="12044" width="13" bestFit="1" customWidth="1"/>
    <col min="12045" max="12045" width="14" bestFit="1" customWidth="1"/>
    <col min="12289" max="12289" width="5.28515625" customWidth="1"/>
    <col min="12290" max="12290" width="43.42578125" customWidth="1"/>
    <col min="12291" max="12291" width="12.28515625" customWidth="1"/>
    <col min="12292" max="12295" width="13.140625" customWidth="1"/>
    <col min="12296" max="12296" width="3.28515625" customWidth="1"/>
    <col min="12297" max="12297" width="40.42578125" customWidth="1"/>
    <col min="12298" max="12298" width="13.140625" customWidth="1"/>
    <col min="12299" max="12299" width="14" bestFit="1" customWidth="1"/>
    <col min="12300" max="12300" width="13" bestFit="1" customWidth="1"/>
    <col min="12301" max="12301" width="14" bestFit="1" customWidth="1"/>
    <col min="12545" max="12545" width="5.28515625" customWidth="1"/>
    <col min="12546" max="12546" width="43.42578125" customWidth="1"/>
    <col min="12547" max="12547" width="12.28515625" customWidth="1"/>
    <col min="12548" max="12551" width="13.140625" customWidth="1"/>
    <col min="12552" max="12552" width="3.28515625" customWidth="1"/>
    <col min="12553" max="12553" width="40.42578125" customWidth="1"/>
    <col min="12554" max="12554" width="13.140625" customWidth="1"/>
    <col min="12555" max="12555" width="14" bestFit="1" customWidth="1"/>
    <col min="12556" max="12556" width="13" bestFit="1" customWidth="1"/>
    <col min="12557" max="12557" width="14" bestFit="1" customWidth="1"/>
    <col min="12801" max="12801" width="5.28515625" customWidth="1"/>
    <col min="12802" max="12802" width="43.42578125" customWidth="1"/>
    <col min="12803" max="12803" width="12.28515625" customWidth="1"/>
    <col min="12804" max="12807" width="13.140625" customWidth="1"/>
    <col min="12808" max="12808" width="3.28515625" customWidth="1"/>
    <col min="12809" max="12809" width="40.42578125" customWidth="1"/>
    <col min="12810" max="12810" width="13.140625" customWidth="1"/>
    <col min="12811" max="12811" width="14" bestFit="1" customWidth="1"/>
    <col min="12812" max="12812" width="13" bestFit="1" customWidth="1"/>
    <col min="12813" max="12813" width="14" bestFit="1" customWidth="1"/>
    <col min="13057" max="13057" width="5.28515625" customWidth="1"/>
    <col min="13058" max="13058" width="43.42578125" customWidth="1"/>
    <col min="13059" max="13059" width="12.28515625" customWidth="1"/>
    <col min="13060" max="13063" width="13.140625" customWidth="1"/>
    <col min="13064" max="13064" width="3.28515625" customWidth="1"/>
    <col min="13065" max="13065" width="40.42578125" customWidth="1"/>
    <col min="13066" max="13066" width="13.140625" customWidth="1"/>
    <col min="13067" max="13067" width="14" bestFit="1" customWidth="1"/>
    <col min="13068" max="13068" width="13" bestFit="1" customWidth="1"/>
    <col min="13069" max="13069" width="14" bestFit="1" customWidth="1"/>
    <col min="13313" max="13313" width="5.28515625" customWidth="1"/>
    <col min="13314" max="13314" width="43.42578125" customWidth="1"/>
    <col min="13315" max="13315" width="12.28515625" customWidth="1"/>
    <col min="13316" max="13319" width="13.140625" customWidth="1"/>
    <col min="13320" max="13320" width="3.28515625" customWidth="1"/>
    <col min="13321" max="13321" width="40.42578125" customWidth="1"/>
    <col min="13322" max="13322" width="13.140625" customWidth="1"/>
    <col min="13323" max="13323" width="14" bestFit="1" customWidth="1"/>
    <col min="13324" max="13324" width="13" bestFit="1" customWidth="1"/>
    <col min="13325" max="13325" width="14" bestFit="1" customWidth="1"/>
    <col min="13569" max="13569" width="5.28515625" customWidth="1"/>
    <col min="13570" max="13570" width="43.42578125" customWidth="1"/>
    <col min="13571" max="13571" width="12.28515625" customWidth="1"/>
    <col min="13572" max="13575" width="13.140625" customWidth="1"/>
    <col min="13576" max="13576" width="3.28515625" customWidth="1"/>
    <col min="13577" max="13577" width="40.42578125" customWidth="1"/>
    <col min="13578" max="13578" width="13.140625" customWidth="1"/>
    <col min="13579" max="13579" width="14" bestFit="1" customWidth="1"/>
    <col min="13580" max="13580" width="13" bestFit="1" customWidth="1"/>
    <col min="13581" max="13581" width="14" bestFit="1" customWidth="1"/>
    <col min="13825" max="13825" width="5.28515625" customWidth="1"/>
    <col min="13826" max="13826" width="43.42578125" customWidth="1"/>
    <col min="13827" max="13827" width="12.28515625" customWidth="1"/>
    <col min="13828" max="13831" width="13.140625" customWidth="1"/>
    <col min="13832" max="13832" width="3.28515625" customWidth="1"/>
    <col min="13833" max="13833" width="40.42578125" customWidth="1"/>
    <col min="13834" max="13834" width="13.140625" customWidth="1"/>
    <col min="13835" max="13835" width="14" bestFit="1" customWidth="1"/>
    <col min="13836" max="13836" width="13" bestFit="1" customWidth="1"/>
    <col min="13837" max="13837" width="14" bestFit="1" customWidth="1"/>
    <col min="14081" max="14081" width="5.28515625" customWidth="1"/>
    <col min="14082" max="14082" width="43.42578125" customWidth="1"/>
    <col min="14083" max="14083" width="12.28515625" customWidth="1"/>
    <col min="14084" max="14087" width="13.140625" customWidth="1"/>
    <col min="14088" max="14088" width="3.28515625" customWidth="1"/>
    <col min="14089" max="14089" width="40.42578125" customWidth="1"/>
    <col min="14090" max="14090" width="13.140625" customWidth="1"/>
    <col min="14091" max="14091" width="14" bestFit="1" customWidth="1"/>
    <col min="14092" max="14092" width="13" bestFit="1" customWidth="1"/>
    <col min="14093" max="14093" width="14" bestFit="1" customWidth="1"/>
    <col min="14337" max="14337" width="5.28515625" customWidth="1"/>
    <col min="14338" max="14338" width="43.42578125" customWidth="1"/>
    <col min="14339" max="14339" width="12.28515625" customWidth="1"/>
    <col min="14340" max="14343" width="13.140625" customWidth="1"/>
    <col min="14344" max="14344" width="3.28515625" customWidth="1"/>
    <col min="14345" max="14345" width="40.42578125" customWidth="1"/>
    <col min="14346" max="14346" width="13.140625" customWidth="1"/>
    <col min="14347" max="14347" width="14" bestFit="1" customWidth="1"/>
    <col min="14348" max="14348" width="13" bestFit="1" customWidth="1"/>
    <col min="14349" max="14349" width="14" bestFit="1" customWidth="1"/>
    <col min="14593" max="14593" width="5.28515625" customWidth="1"/>
    <col min="14594" max="14594" width="43.42578125" customWidth="1"/>
    <col min="14595" max="14595" width="12.28515625" customWidth="1"/>
    <col min="14596" max="14599" width="13.140625" customWidth="1"/>
    <col min="14600" max="14600" width="3.28515625" customWidth="1"/>
    <col min="14601" max="14601" width="40.42578125" customWidth="1"/>
    <col min="14602" max="14602" width="13.140625" customWidth="1"/>
    <col min="14603" max="14603" width="14" bestFit="1" customWidth="1"/>
    <col min="14604" max="14604" width="13" bestFit="1" customWidth="1"/>
    <col min="14605" max="14605" width="14" bestFit="1" customWidth="1"/>
    <col min="14849" max="14849" width="5.28515625" customWidth="1"/>
    <col min="14850" max="14850" width="43.42578125" customWidth="1"/>
    <col min="14851" max="14851" width="12.28515625" customWidth="1"/>
    <col min="14852" max="14855" width="13.140625" customWidth="1"/>
    <col min="14856" max="14856" width="3.28515625" customWidth="1"/>
    <col min="14857" max="14857" width="40.42578125" customWidth="1"/>
    <col min="14858" max="14858" width="13.140625" customWidth="1"/>
    <col min="14859" max="14859" width="14" bestFit="1" customWidth="1"/>
    <col min="14860" max="14860" width="13" bestFit="1" customWidth="1"/>
    <col min="14861" max="14861" width="14" bestFit="1" customWidth="1"/>
    <col min="15105" max="15105" width="5.28515625" customWidth="1"/>
    <col min="15106" max="15106" width="43.42578125" customWidth="1"/>
    <col min="15107" max="15107" width="12.28515625" customWidth="1"/>
    <col min="15108" max="15111" width="13.140625" customWidth="1"/>
    <col min="15112" max="15112" width="3.28515625" customWidth="1"/>
    <col min="15113" max="15113" width="40.42578125" customWidth="1"/>
    <col min="15114" max="15114" width="13.140625" customWidth="1"/>
    <col min="15115" max="15115" width="14" bestFit="1" customWidth="1"/>
    <col min="15116" max="15116" width="13" bestFit="1" customWidth="1"/>
    <col min="15117" max="15117" width="14" bestFit="1" customWidth="1"/>
    <col min="15361" max="15361" width="5.28515625" customWidth="1"/>
    <col min="15362" max="15362" width="43.42578125" customWidth="1"/>
    <col min="15363" max="15363" width="12.28515625" customWidth="1"/>
    <col min="15364" max="15367" width="13.140625" customWidth="1"/>
    <col min="15368" max="15368" width="3.28515625" customWidth="1"/>
    <col min="15369" max="15369" width="40.42578125" customWidth="1"/>
    <col min="15370" max="15370" width="13.140625" customWidth="1"/>
    <col min="15371" max="15371" width="14" bestFit="1" customWidth="1"/>
    <col min="15372" max="15372" width="13" bestFit="1" customWidth="1"/>
    <col min="15373" max="15373" width="14" bestFit="1" customWidth="1"/>
    <col min="15617" max="15617" width="5.28515625" customWidth="1"/>
    <col min="15618" max="15618" width="43.42578125" customWidth="1"/>
    <col min="15619" max="15619" width="12.28515625" customWidth="1"/>
    <col min="15620" max="15623" width="13.140625" customWidth="1"/>
    <col min="15624" max="15624" width="3.28515625" customWidth="1"/>
    <col min="15625" max="15625" width="40.42578125" customWidth="1"/>
    <col min="15626" max="15626" width="13.140625" customWidth="1"/>
    <col min="15627" max="15627" width="14" bestFit="1" customWidth="1"/>
    <col min="15628" max="15628" width="13" bestFit="1" customWidth="1"/>
    <col min="15629" max="15629" width="14" bestFit="1" customWidth="1"/>
    <col min="15873" max="15873" width="5.28515625" customWidth="1"/>
    <col min="15874" max="15874" width="43.42578125" customWidth="1"/>
    <col min="15875" max="15875" width="12.28515625" customWidth="1"/>
    <col min="15876" max="15879" width="13.140625" customWidth="1"/>
    <col min="15880" max="15880" width="3.28515625" customWidth="1"/>
    <col min="15881" max="15881" width="40.42578125" customWidth="1"/>
    <col min="15882" max="15882" width="13.140625" customWidth="1"/>
    <col min="15883" max="15883" width="14" bestFit="1" customWidth="1"/>
    <col min="15884" max="15884" width="13" bestFit="1" customWidth="1"/>
    <col min="15885" max="15885" width="14" bestFit="1" customWidth="1"/>
    <col min="16129" max="16129" width="5.28515625" customWidth="1"/>
    <col min="16130" max="16130" width="43.42578125" customWidth="1"/>
    <col min="16131" max="16131" width="12.28515625" customWidth="1"/>
    <col min="16132" max="16135" width="13.140625" customWidth="1"/>
    <col min="16136" max="16136" width="3.28515625" customWidth="1"/>
    <col min="16137" max="16137" width="40.42578125" customWidth="1"/>
    <col min="16138" max="16138" width="13.140625" customWidth="1"/>
    <col min="16139" max="16139" width="14" bestFit="1" customWidth="1"/>
    <col min="16140" max="16140" width="13" bestFit="1" customWidth="1"/>
    <col min="16141" max="16141" width="14" bestFit="1" customWidth="1"/>
  </cols>
  <sheetData>
    <row r="1" spans="1:15" ht="18" x14ac:dyDescent="0.25">
      <c r="A1" s="59" t="s">
        <v>76</v>
      </c>
      <c r="B1" s="1"/>
      <c r="C1" s="2"/>
      <c r="D1" s="2"/>
      <c r="E1" s="2"/>
      <c r="F1" s="2"/>
      <c r="G1" s="2"/>
    </row>
    <row r="2" spans="1:15" ht="15.75" customHeight="1" thickBot="1" x14ac:dyDescent="0.25">
      <c r="B2" s="4"/>
      <c r="C2" s="5"/>
      <c r="D2" s="5"/>
      <c r="E2" s="90" t="s">
        <v>0</v>
      </c>
      <c r="F2" s="90"/>
      <c r="G2" s="90"/>
    </row>
    <row r="3" spans="1:15" s="6" customFormat="1" ht="12.75" customHeight="1" x14ac:dyDescent="0.2">
      <c r="A3" s="91"/>
      <c r="B3" s="93" t="s">
        <v>1</v>
      </c>
      <c r="C3" s="95" t="s">
        <v>2</v>
      </c>
      <c r="D3" s="86" t="s">
        <v>3</v>
      </c>
      <c r="E3" s="95" t="s">
        <v>77</v>
      </c>
      <c r="F3" s="86" t="s">
        <v>3</v>
      </c>
      <c r="G3" s="88" t="s">
        <v>4</v>
      </c>
      <c r="I3" s="43"/>
      <c r="J3" s="43"/>
      <c r="K3" s="43"/>
      <c r="L3" s="43"/>
      <c r="M3" s="43"/>
      <c r="N3" s="43"/>
    </row>
    <row r="4" spans="1:15" s="6" customFormat="1" ht="31.5" customHeight="1" x14ac:dyDescent="0.2">
      <c r="A4" s="92"/>
      <c r="B4" s="94"/>
      <c r="C4" s="96"/>
      <c r="D4" s="87"/>
      <c r="E4" s="96"/>
      <c r="F4" s="87"/>
      <c r="G4" s="89"/>
      <c r="I4" s="44"/>
      <c r="J4" s="44"/>
      <c r="K4" s="44"/>
      <c r="L4" s="44"/>
      <c r="M4" s="44"/>
      <c r="N4" s="44"/>
      <c r="O4" s="39"/>
    </row>
    <row r="5" spans="1:15" ht="18.75" customHeight="1" x14ac:dyDescent="0.25">
      <c r="A5" s="81" t="s">
        <v>5</v>
      </c>
      <c r="B5" s="82" t="s">
        <v>6</v>
      </c>
      <c r="C5" s="8"/>
      <c r="D5" s="9"/>
      <c r="E5" s="10"/>
      <c r="F5" s="11"/>
      <c r="G5" s="12"/>
      <c r="I5" s="45"/>
      <c r="J5" s="45"/>
      <c r="K5" s="45"/>
      <c r="L5" s="45"/>
      <c r="M5" s="45"/>
      <c r="N5" s="46"/>
      <c r="O5" s="40"/>
    </row>
    <row r="6" spans="1:15" s="13" customFormat="1" ht="18.75" customHeight="1" x14ac:dyDescent="0.25">
      <c r="A6" s="60" t="s">
        <v>7</v>
      </c>
      <c r="B6" s="61" t="s">
        <v>8</v>
      </c>
      <c r="C6" s="62">
        <v>1797</v>
      </c>
      <c r="D6" s="63">
        <v>921</v>
      </c>
      <c r="E6" s="62">
        <v>1249</v>
      </c>
      <c r="F6" s="63">
        <v>946</v>
      </c>
      <c r="G6" s="64">
        <f>C6-E6</f>
        <v>548</v>
      </c>
      <c r="I6" s="45"/>
      <c r="J6" s="45"/>
      <c r="K6" s="45"/>
      <c r="L6" s="45"/>
      <c r="M6" s="45"/>
      <c r="N6" s="47"/>
      <c r="O6" s="41"/>
    </row>
    <row r="7" spans="1:15" ht="18.75" customHeight="1" x14ac:dyDescent="0.25">
      <c r="A7" s="60" t="s">
        <v>9</v>
      </c>
      <c r="B7" s="61" t="s">
        <v>10</v>
      </c>
      <c r="C7" s="62">
        <v>11039</v>
      </c>
      <c r="D7" s="63">
        <v>70</v>
      </c>
      <c r="E7" s="62">
        <v>38045</v>
      </c>
      <c r="F7" s="63">
        <v>726</v>
      </c>
      <c r="G7" s="64">
        <f>C7-E7</f>
        <v>-27006</v>
      </c>
      <c r="I7" s="48"/>
      <c r="J7" s="44"/>
      <c r="K7" s="44"/>
      <c r="L7" s="44"/>
      <c r="M7" s="47"/>
      <c r="N7" s="46"/>
      <c r="O7" s="40"/>
    </row>
    <row r="8" spans="1:15" ht="18.75" customHeight="1" x14ac:dyDescent="0.25">
      <c r="A8" s="60" t="s">
        <v>11</v>
      </c>
      <c r="B8" s="61" t="s">
        <v>12</v>
      </c>
      <c r="C8" s="62">
        <v>38</v>
      </c>
      <c r="D8" s="63">
        <v>38</v>
      </c>
      <c r="E8" s="62">
        <v>31</v>
      </c>
      <c r="F8" s="63">
        <v>31</v>
      </c>
      <c r="G8" s="64">
        <f>C8-E8</f>
        <v>7</v>
      </c>
      <c r="I8" s="48"/>
      <c r="J8" s="44"/>
      <c r="K8" s="44"/>
      <c r="L8" s="44"/>
      <c r="M8" s="47"/>
      <c r="N8" s="46"/>
      <c r="O8" s="40"/>
    </row>
    <row r="9" spans="1:15" ht="18.75" customHeight="1" x14ac:dyDescent="0.25">
      <c r="A9" s="60" t="s">
        <v>13</v>
      </c>
      <c r="B9" s="61" t="s">
        <v>14</v>
      </c>
      <c r="C9" s="62">
        <v>27321</v>
      </c>
      <c r="D9" s="63">
        <v>26975</v>
      </c>
      <c r="E9" s="62">
        <v>28036</v>
      </c>
      <c r="F9" s="63">
        <v>27321</v>
      </c>
      <c r="G9" s="64">
        <f>C9-E9</f>
        <v>-715</v>
      </c>
      <c r="I9" s="49"/>
      <c r="J9" s="44"/>
      <c r="K9" s="44"/>
      <c r="L9" s="44"/>
      <c r="M9" s="47"/>
      <c r="N9" s="46"/>
      <c r="O9" s="40"/>
    </row>
    <row r="10" spans="1:15" s="13" customFormat="1" ht="13.5" customHeight="1" x14ac:dyDescent="0.25">
      <c r="A10" s="60"/>
      <c r="B10" s="65" t="s">
        <v>15</v>
      </c>
      <c r="C10" s="66"/>
      <c r="D10" s="67"/>
      <c r="E10" s="66"/>
      <c r="F10" s="67"/>
      <c r="G10" s="68"/>
      <c r="I10" s="45"/>
      <c r="J10" s="45"/>
      <c r="K10" s="45"/>
      <c r="L10" s="45"/>
      <c r="M10" s="45"/>
      <c r="N10" s="47"/>
      <c r="O10" s="41"/>
    </row>
    <row r="11" spans="1:15" ht="18.75" customHeight="1" x14ac:dyDescent="0.25">
      <c r="A11" s="60"/>
      <c r="B11" s="61" t="s">
        <v>16</v>
      </c>
      <c r="C11" s="62">
        <v>22620</v>
      </c>
      <c r="D11" s="63">
        <v>21394</v>
      </c>
      <c r="E11" s="62">
        <v>22706</v>
      </c>
      <c r="F11" s="63">
        <v>21509</v>
      </c>
      <c r="G11" s="68">
        <f>C11-E11</f>
        <v>-86</v>
      </c>
      <c r="I11" s="45"/>
      <c r="J11" s="45"/>
      <c r="K11" s="45"/>
      <c r="L11" s="45"/>
      <c r="M11" s="45"/>
      <c r="N11" s="46"/>
      <c r="O11" s="40"/>
    </row>
    <row r="12" spans="1:15" ht="18.75" customHeight="1" x14ac:dyDescent="0.25">
      <c r="A12" s="60"/>
      <c r="B12" s="61" t="s">
        <v>17</v>
      </c>
      <c r="C12" s="62">
        <v>4701</v>
      </c>
      <c r="D12" s="63">
        <v>5581</v>
      </c>
      <c r="E12" s="62">
        <v>5330</v>
      </c>
      <c r="F12" s="63">
        <v>5812</v>
      </c>
      <c r="G12" s="68">
        <f>C12-E12</f>
        <v>-629</v>
      </c>
      <c r="I12" s="48"/>
      <c r="J12" s="44"/>
      <c r="K12" s="44"/>
      <c r="L12" s="44"/>
      <c r="M12" s="47"/>
      <c r="N12" s="46"/>
      <c r="O12" s="40"/>
    </row>
    <row r="13" spans="1:15" ht="29.25" customHeight="1" x14ac:dyDescent="0.25">
      <c r="A13" s="60" t="s">
        <v>19</v>
      </c>
      <c r="B13" s="69" t="s">
        <v>20</v>
      </c>
      <c r="C13" s="70">
        <v>37073</v>
      </c>
      <c r="D13" s="71">
        <v>37063</v>
      </c>
      <c r="E13" s="70">
        <v>40700</v>
      </c>
      <c r="F13" s="71">
        <v>40664</v>
      </c>
      <c r="G13" s="64">
        <f>C13-E13</f>
        <v>-3627</v>
      </c>
      <c r="I13" s="48"/>
      <c r="J13" s="44"/>
      <c r="K13" s="44"/>
      <c r="L13" s="44"/>
      <c r="M13" s="47"/>
      <c r="N13" s="46"/>
      <c r="O13" s="40"/>
    </row>
    <row r="14" spans="1:15" s="13" customFormat="1" ht="13.5" customHeight="1" x14ac:dyDescent="0.25">
      <c r="A14" s="60"/>
      <c r="B14" s="65" t="s">
        <v>15</v>
      </c>
      <c r="C14" s="66"/>
      <c r="D14" s="67"/>
      <c r="E14" s="66"/>
      <c r="F14" s="67"/>
      <c r="G14" s="68"/>
      <c r="I14" s="47"/>
      <c r="J14" s="47"/>
      <c r="K14" s="47"/>
      <c r="L14" s="47"/>
      <c r="M14" s="47"/>
      <c r="N14" s="47"/>
      <c r="O14" s="41"/>
    </row>
    <row r="15" spans="1:15" s="13" customFormat="1" ht="18.75" customHeight="1" x14ac:dyDescent="0.25">
      <c r="A15" s="60"/>
      <c r="B15" s="61" t="s">
        <v>22</v>
      </c>
      <c r="C15" s="62">
        <v>36079</v>
      </c>
      <c r="D15" s="63">
        <v>36079</v>
      </c>
      <c r="E15" s="62">
        <v>39771</v>
      </c>
      <c r="F15" s="63">
        <v>39771</v>
      </c>
      <c r="G15" s="68">
        <f>C15-E15</f>
        <v>-3692</v>
      </c>
      <c r="I15" s="47"/>
      <c r="J15" s="47"/>
      <c r="K15" s="47"/>
      <c r="L15" s="47"/>
      <c r="M15" s="47"/>
      <c r="N15" s="47"/>
      <c r="O15" s="41"/>
    </row>
    <row r="16" spans="1:15" ht="31.5" x14ac:dyDescent="0.25">
      <c r="A16" s="60"/>
      <c r="B16" s="69" t="s">
        <v>23</v>
      </c>
      <c r="C16" s="62">
        <v>994</v>
      </c>
      <c r="D16" s="63">
        <v>984</v>
      </c>
      <c r="E16" s="62">
        <v>929</v>
      </c>
      <c r="F16" s="63">
        <v>893</v>
      </c>
      <c r="G16" s="68">
        <f>C16-E16</f>
        <v>65</v>
      </c>
      <c r="I16" s="46"/>
      <c r="J16" s="46"/>
      <c r="K16" s="46"/>
      <c r="L16" s="46"/>
      <c r="M16" s="46"/>
      <c r="N16" s="46"/>
      <c r="O16" s="40"/>
    </row>
    <row r="17" spans="1:15" ht="29.25" customHeight="1" x14ac:dyDescent="0.25">
      <c r="A17" s="60" t="s">
        <v>24</v>
      </c>
      <c r="B17" s="69" t="s">
        <v>25</v>
      </c>
      <c r="C17" s="62">
        <v>1465</v>
      </c>
      <c r="D17" s="63">
        <v>1433</v>
      </c>
      <c r="E17" s="62">
        <v>1419</v>
      </c>
      <c r="F17" s="63">
        <v>1450</v>
      </c>
      <c r="G17" s="64">
        <f>C17-E17</f>
        <v>46</v>
      </c>
      <c r="I17" s="46"/>
      <c r="J17" s="46"/>
      <c r="K17" s="44"/>
      <c r="L17" s="44"/>
      <c r="M17" s="46"/>
      <c r="N17" s="46"/>
      <c r="O17" s="40"/>
    </row>
    <row r="18" spans="1:15" s="13" customFormat="1" ht="13.5" customHeight="1" x14ac:dyDescent="0.25">
      <c r="A18" s="60"/>
      <c r="B18" s="65" t="s">
        <v>15</v>
      </c>
      <c r="C18" s="66"/>
      <c r="D18" s="67"/>
      <c r="E18" s="66"/>
      <c r="F18" s="67"/>
      <c r="G18" s="68"/>
      <c r="I18" s="47"/>
      <c r="J18" s="47"/>
      <c r="K18" s="47"/>
      <c r="L18" s="47"/>
      <c r="M18" s="47"/>
      <c r="N18" s="47"/>
      <c r="O18" s="41"/>
    </row>
    <row r="19" spans="1:15" ht="18.75" customHeight="1" x14ac:dyDescent="0.25">
      <c r="A19" s="60"/>
      <c r="B19" s="61" t="s">
        <v>26</v>
      </c>
      <c r="C19" s="62">
        <v>1417</v>
      </c>
      <c r="D19" s="63">
        <v>1385</v>
      </c>
      <c r="E19" s="62">
        <v>1371</v>
      </c>
      <c r="F19" s="63">
        <v>1402</v>
      </c>
      <c r="G19" s="68">
        <f t="shared" ref="G19:G29" si="0">C19-E19</f>
        <v>46</v>
      </c>
      <c r="I19" s="46"/>
      <c r="J19" s="44"/>
      <c r="K19" s="44"/>
      <c r="L19" s="46"/>
      <c r="M19" s="46"/>
      <c r="N19" s="46"/>
      <c r="O19" s="40"/>
    </row>
    <row r="20" spans="1:15" ht="18.75" customHeight="1" x14ac:dyDescent="0.25">
      <c r="A20" s="60"/>
      <c r="B20" s="61" t="s">
        <v>27</v>
      </c>
      <c r="C20" s="62">
        <v>48</v>
      </c>
      <c r="D20" s="63">
        <v>48</v>
      </c>
      <c r="E20" s="62">
        <v>48</v>
      </c>
      <c r="F20" s="63">
        <v>48</v>
      </c>
      <c r="G20" s="68">
        <f t="shared" si="0"/>
        <v>0</v>
      </c>
      <c r="I20" s="49"/>
      <c r="J20" s="44"/>
      <c r="K20" s="44"/>
      <c r="L20" s="44"/>
      <c r="M20" s="47"/>
      <c r="N20" s="46"/>
      <c r="O20" s="40"/>
    </row>
    <row r="21" spans="1:15" s="14" customFormat="1" ht="18.75" customHeight="1" x14ac:dyDescent="0.25">
      <c r="A21" s="60" t="s">
        <v>29</v>
      </c>
      <c r="B21" s="61" t="s">
        <v>78</v>
      </c>
      <c r="C21" s="62">
        <v>153</v>
      </c>
      <c r="D21" s="63">
        <v>153</v>
      </c>
      <c r="E21" s="62">
        <v>153</v>
      </c>
      <c r="F21" s="63">
        <v>153</v>
      </c>
      <c r="G21" s="64">
        <f t="shared" si="0"/>
        <v>0</v>
      </c>
      <c r="I21" s="49"/>
      <c r="J21" s="49"/>
      <c r="K21" s="49"/>
      <c r="L21" s="49"/>
      <c r="M21" s="49"/>
      <c r="N21" s="49"/>
      <c r="O21" s="42"/>
    </row>
    <row r="22" spans="1:15" ht="18.75" customHeight="1" x14ac:dyDescent="0.25">
      <c r="A22" s="60" t="s">
        <v>30</v>
      </c>
      <c r="B22" s="61" t="s">
        <v>31</v>
      </c>
      <c r="C22" s="62">
        <v>2225</v>
      </c>
      <c r="D22" s="63">
        <v>2226</v>
      </c>
      <c r="E22" s="62">
        <v>2239</v>
      </c>
      <c r="F22" s="63">
        <v>2237</v>
      </c>
      <c r="G22" s="64">
        <f t="shared" si="0"/>
        <v>-14</v>
      </c>
      <c r="I22" s="49"/>
      <c r="J22" s="44"/>
      <c r="K22" s="44"/>
      <c r="L22" s="44"/>
      <c r="M22" s="47"/>
      <c r="N22" s="46"/>
      <c r="O22" s="40"/>
    </row>
    <row r="23" spans="1:15" ht="18.75" customHeight="1" x14ac:dyDescent="0.25">
      <c r="A23" s="60" t="s">
        <v>33</v>
      </c>
      <c r="B23" s="61" t="s">
        <v>34</v>
      </c>
      <c r="C23" s="62">
        <v>77</v>
      </c>
      <c r="D23" s="63">
        <v>77</v>
      </c>
      <c r="E23" s="62">
        <v>65</v>
      </c>
      <c r="F23" s="63">
        <v>65</v>
      </c>
      <c r="G23" s="64">
        <f t="shared" si="0"/>
        <v>12</v>
      </c>
      <c r="I23" s="46"/>
      <c r="J23" s="46"/>
      <c r="K23" s="46"/>
      <c r="L23" s="46"/>
      <c r="M23" s="46"/>
      <c r="N23" s="46"/>
      <c r="O23" s="40"/>
    </row>
    <row r="24" spans="1:15" ht="47.25" x14ac:dyDescent="0.25">
      <c r="A24" s="60" t="s">
        <v>35</v>
      </c>
      <c r="B24" s="69" t="s">
        <v>36</v>
      </c>
      <c r="C24" s="62">
        <v>54502</v>
      </c>
      <c r="D24" s="63">
        <v>54255</v>
      </c>
      <c r="E24" s="62">
        <v>53974</v>
      </c>
      <c r="F24" s="63">
        <v>53757</v>
      </c>
      <c r="G24" s="64">
        <f t="shared" si="0"/>
        <v>528</v>
      </c>
      <c r="I24" s="45"/>
      <c r="J24" s="45"/>
      <c r="K24" s="50"/>
      <c r="L24" s="50"/>
      <c r="M24" s="50"/>
      <c r="N24" s="46"/>
      <c r="O24" s="40"/>
    </row>
    <row r="25" spans="1:15" ht="18.75" customHeight="1" x14ac:dyDescent="0.25">
      <c r="A25" s="60" t="s">
        <v>37</v>
      </c>
      <c r="B25" s="61" t="s">
        <v>38</v>
      </c>
      <c r="C25" s="62">
        <v>329</v>
      </c>
      <c r="D25" s="63">
        <v>193</v>
      </c>
      <c r="E25" s="62">
        <v>274</v>
      </c>
      <c r="F25" s="63">
        <v>11</v>
      </c>
      <c r="G25" s="64">
        <f t="shared" si="0"/>
        <v>55</v>
      </c>
      <c r="I25" s="51"/>
      <c r="J25" s="51"/>
      <c r="K25" s="52"/>
      <c r="L25" s="52"/>
      <c r="M25" s="52"/>
      <c r="N25" s="53"/>
    </row>
    <row r="26" spans="1:15" ht="18.75" customHeight="1" x14ac:dyDescent="0.25">
      <c r="A26" s="60" t="s">
        <v>39</v>
      </c>
      <c r="B26" s="61" t="s">
        <v>40</v>
      </c>
      <c r="C26" s="62">
        <v>71</v>
      </c>
      <c r="D26" s="63">
        <v>0</v>
      </c>
      <c r="E26" s="62">
        <v>0</v>
      </c>
      <c r="F26" s="63">
        <v>0</v>
      </c>
      <c r="G26" s="64">
        <f t="shared" si="0"/>
        <v>71</v>
      </c>
      <c r="I26" s="54"/>
      <c r="J26" s="43"/>
      <c r="K26" s="43"/>
      <c r="L26" s="43"/>
      <c r="M26" s="55"/>
      <c r="N26" s="53"/>
    </row>
    <row r="27" spans="1:15" s="14" customFormat="1" ht="18.75" customHeight="1" x14ac:dyDescent="0.25">
      <c r="A27" s="60" t="s">
        <v>41</v>
      </c>
      <c r="B27" s="61" t="s">
        <v>42</v>
      </c>
      <c r="C27" s="62">
        <v>442</v>
      </c>
      <c r="D27" s="63">
        <v>0</v>
      </c>
      <c r="E27" s="62">
        <v>0</v>
      </c>
      <c r="F27" s="63">
        <v>0</v>
      </c>
      <c r="G27" s="64">
        <f t="shared" si="0"/>
        <v>442</v>
      </c>
      <c r="I27" s="54"/>
      <c r="J27" s="43"/>
      <c r="K27" s="43"/>
      <c r="L27" s="43"/>
      <c r="M27" s="55"/>
      <c r="N27" s="56"/>
    </row>
    <row r="28" spans="1:15" ht="18.75" customHeight="1" x14ac:dyDescent="0.25">
      <c r="A28" s="60" t="s">
        <v>43</v>
      </c>
      <c r="B28" s="61" t="s">
        <v>44</v>
      </c>
      <c r="C28" s="62">
        <v>260</v>
      </c>
      <c r="D28" s="63">
        <v>260</v>
      </c>
      <c r="E28" s="62">
        <v>508</v>
      </c>
      <c r="F28" s="63">
        <v>508</v>
      </c>
      <c r="G28" s="64">
        <f t="shared" si="0"/>
        <v>-248</v>
      </c>
      <c r="I28" s="56"/>
      <c r="J28" s="43"/>
      <c r="K28" s="43"/>
      <c r="L28" s="43"/>
      <c r="M28" s="55"/>
      <c r="N28" s="53"/>
    </row>
    <row r="29" spans="1:15" ht="18.75" customHeight="1" x14ac:dyDescent="0.2">
      <c r="A29" s="16"/>
      <c r="B29" s="7" t="s">
        <v>28</v>
      </c>
      <c r="C29" s="17">
        <f>C6+C7+C8+C9+C13+C17+C21+C22+C23+C24+C25+C26+C27+C28</f>
        <v>136792</v>
      </c>
      <c r="D29" s="18">
        <f>D6+D7+D8+D9+D13+D17+D21+D22+D23+D24+D25+D26+D27+D28</f>
        <v>123664</v>
      </c>
      <c r="E29" s="17">
        <f>E6+E7+E8+E9+E13+E17+E21+E22+E23+E24+E25+E26+E27+E28</f>
        <v>166693</v>
      </c>
      <c r="F29" s="18">
        <f>F6+F7+F8+F9+F13+F17+F21+F22+F23+F24+F25+F26+F27+F28</f>
        <v>127869</v>
      </c>
      <c r="G29" s="19">
        <f>C29-E29</f>
        <v>-29901</v>
      </c>
      <c r="I29" s="53"/>
      <c r="J29" s="53"/>
      <c r="K29" s="53"/>
      <c r="L29" s="53"/>
      <c r="M29" s="53"/>
      <c r="N29" s="53"/>
    </row>
    <row r="30" spans="1:15" ht="18.75" customHeight="1" x14ac:dyDescent="0.25">
      <c r="A30" s="83" t="s">
        <v>45</v>
      </c>
      <c r="B30" s="84" t="s">
        <v>46</v>
      </c>
      <c r="C30" s="20"/>
      <c r="D30" s="21"/>
      <c r="E30" s="20"/>
      <c r="F30" s="21"/>
      <c r="G30" s="21"/>
      <c r="I30" s="51"/>
      <c r="J30" s="51"/>
      <c r="K30" s="51"/>
      <c r="L30" s="51"/>
      <c r="M30" s="51"/>
      <c r="N30" s="53"/>
    </row>
    <row r="31" spans="1:15" s="14" customFormat="1" ht="18.75" customHeight="1" x14ac:dyDescent="0.25">
      <c r="A31" s="60" t="s">
        <v>7</v>
      </c>
      <c r="B31" s="61" t="s">
        <v>18</v>
      </c>
      <c r="C31" s="62">
        <v>489</v>
      </c>
      <c r="D31" s="63">
        <v>518</v>
      </c>
      <c r="E31" s="62">
        <v>494</v>
      </c>
      <c r="F31" s="63">
        <v>526</v>
      </c>
      <c r="G31" s="64">
        <f t="shared" ref="G31:G36" si="1">C31-E31</f>
        <v>-5</v>
      </c>
      <c r="I31" s="51"/>
      <c r="J31" s="51"/>
      <c r="K31" s="51"/>
      <c r="L31" s="51"/>
      <c r="M31" s="51"/>
      <c r="N31" s="56"/>
    </row>
    <row r="32" spans="1:15" ht="18.75" customHeight="1" x14ac:dyDescent="0.25">
      <c r="A32" s="60" t="s">
        <v>9</v>
      </c>
      <c r="B32" s="61" t="s">
        <v>47</v>
      </c>
      <c r="C32" s="62">
        <v>1159</v>
      </c>
      <c r="D32" s="63">
        <v>34</v>
      </c>
      <c r="E32" s="62">
        <v>1321</v>
      </c>
      <c r="F32" s="63">
        <v>303</v>
      </c>
      <c r="G32" s="64">
        <f t="shared" si="1"/>
        <v>-162</v>
      </c>
      <c r="I32" s="54"/>
      <c r="J32" s="43"/>
      <c r="K32" s="43"/>
      <c r="L32" s="43"/>
      <c r="M32" s="55"/>
      <c r="N32" s="53"/>
    </row>
    <row r="33" spans="1:22" ht="18.75" customHeight="1" x14ac:dyDescent="0.25">
      <c r="A33" s="60" t="s">
        <v>11</v>
      </c>
      <c r="B33" s="69" t="s">
        <v>79</v>
      </c>
      <c r="C33" s="70">
        <v>27</v>
      </c>
      <c r="D33" s="71">
        <v>27</v>
      </c>
      <c r="E33" s="70">
        <v>27</v>
      </c>
      <c r="F33" s="71">
        <v>27</v>
      </c>
      <c r="G33" s="72">
        <f t="shared" si="1"/>
        <v>0</v>
      </c>
      <c r="I33" s="54"/>
      <c r="J33" s="43"/>
      <c r="K33" s="43"/>
      <c r="L33" s="43"/>
      <c r="M33" s="55"/>
      <c r="N33" s="53"/>
    </row>
    <row r="34" spans="1:22" s="13" customFormat="1" ht="18.75" customHeight="1" x14ac:dyDescent="0.25">
      <c r="A34" s="60" t="s">
        <v>13</v>
      </c>
      <c r="B34" s="61" t="s">
        <v>21</v>
      </c>
      <c r="C34" s="62">
        <v>16956</v>
      </c>
      <c r="D34" s="63">
        <v>16968</v>
      </c>
      <c r="E34" s="62">
        <v>15349</v>
      </c>
      <c r="F34" s="63">
        <v>15362</v>
      </c>
      <c r="G34" s="64">
        <f t="shared" si="1"/>
        <v>1607</v>
      </c>
      <c r="I34" s="56"/>
      <c r="J34" s="57"/>
      <c r="K34" s="57"/>
      <c r="L34" s="57"/>
      <c r="M34" s="58"/>
      <c r="N34" s="58"/>
    </row>
    <row r="35" spans="1:22" ht="18.75" customHeight="1" x14ac:dyDescent="0.2">
      <c r="A35" s="22"/>
      <c r="B35" s="15" t="s">
        <v>32</v>
      </c>
      <c r="C35" s="23">
        <f>SUM(C31:C34)</f>
        <v>18631</v>
      </c>
      <c r="D35" s="24">
        <f>SUM(D31:D34)</f>
        <v>17547</v>
      </c>
      <c r="E35" s="23">
        <f>SUM(E31:E34)</f>
        <v>17191</v>
      </c>
      <c r="F35" s="24">
        <f>SUM(F31:F34)</f>
        <v>16218</v>
      </c>
      <c r="G35" s="25">
        <f t="shared" si="1"/>
        <v>1440</v>
      </c>
      <c r="I35" s="53"/>
      <c r="J35" s="53"/>
      <c r="K35" s="53"/>
      <c r="L35" s="53"/>
      <c r="M35" s="53"/>
      <c r="N35" s="53"/>
    </row>
    <row r="36" spans="1:22" ht="18.75" customHeight="1" thickBot="1" x14ac:dyDescent="0.3">
      <c r="A36" s="26"/>
      <c r="B36" s="85" t="s">
        <v>48</v>
      </c>
      <c r="C36" s="27">
        <f>C29+C35</f>
        <v>155423</v>
      </c>
      <c r="D36" s="28">
        <f>D29+D35</f>
        <v>141211</v>
      </c>
      <c r="E36" s="27">
        <f>E29+E35</f>
        <v>183884</v>
      </c>
      <c r="F36" s="28">
        <f>F29+F35</f>
        <v>144087</v>
      </c>
      <c r="G36" s="29">
        <f t="shared" si="1"/>
        <v>-28461</v>
      </c>
      <c r="I36" s="30"/>
      <c r="J36" s="53"/>
      <c r="K36" s="53"/>
      <c r="L36" s="53"/>
      <c r="M36" s="53"/>
      <c r="N36" s="53"/>
    </row>
    <row r="37" spans="1:22" ht="12.75" customHeight="1" x14ac:dyDescent="0.2">
      <c r="A37" s="31"/>
      <c r="B37" s="31"/>
      <c r="C37" s="31"/>
      <c r="D37" s="31"/>
      <c r="E37" s="31"/>
      <c r="F37" s="31"/>
      <c r="G37" s="31"/>
      <c r="I37" s="55"/>
      <c r="J37" s="55"/>
      <c r="K37" s="55"/>
      <c r="L37" s="53"/>
      <c r="M37" s="53"/>
      <c r="N37" s="53"/>
    </row>
    <row r="38" spans="1:22" s="32" customFormat="1" ht="12.75" customHeight="1" x14ac:dyDescent="0.2">
      <c r="A38" s="6"/>
      <c r="B38" s="6"/>
      <c r="C38" s="6"/>
      <c r="D38" s="6"/>
      <c r="E38" s="6"/>
      <c r="F38" s="6"/>
      <c r="G38" s="6"/>
      <c r="H38"/>
      <c r="I38" s="43"/>
      <c r="J38" s="53"/>
      <c r="K38" s="53"/>
      <c r="L38" s="53"/>
      <c r="M38" s="53"/>
      <c r="N38" s="53"/>
      <c r="O38"/>
      <c r="P38"/>
      <c r="Q38"/>
      <c r="R38"/>
      <c r="S38"/>
      <c r="T38"/>
      <c r="U38"/>
      <c r="V38"/>
    </row>
    <row r="39" spans="1:22" s="32" customFormat="1" ht="12.75" customHeight="1" x14ac:dyDescent="0.2">
      <c r="A39" s="33" t="s">
        <v>49</v>
      </c>
      <c r="B39" s="6"/>
      <c r="C39" s="13"/>
      <c r="D39" s="34"/>
      <c r="E39" s="13"/>
      <c r="F39" s="13"/>
      <c r="G39" s="6"/>
      <c r="H39"/>
      <c r="I39" s="43"/>
      <c r="J39" s="53"/>
      <c r="K39" s="53"/>
      <c r="L39" s="53"/>
      <c r="M39" s="53"/>
      <c r="N39" s="53"/>
      <c r="O39"/>
      <c r="P39"/>
      <c r="Q39"/>
      <c r="R39"/>
      <c r="S39"/>
      <c r="T39"/>
      <c r="U39"/>
      <c r="V39"/>
    </row>
    <row r="40" spans="1:22" s="32" customFormat="1" ht="6" customHeight="1" x14ac:dyDescent="0.2">
      <c r="A40" s="35"/>
      <c r="B40" s="6"/>
      <c r="C40" s="5"/>
      <c r="D40" s="34"/>
      <c r="E40" s="13"/>
      <c r="F40" s="13"/>
      <c r="G40" s="6"/>
      <c r="H40"/>
      <c r="I40" s="53"/>
      <c r="J40" s="53"/>
      <c r="K40" s="53"/>
      <c r="L40" s="53"/>
      <c r="M40" s="53"/>
      <c r="N40" s="53"/>
      <c r="O40"/>
      <c r="P40"/>
      <c r="Q40"/>
      <c r="R40"/>
      <c r="S40"/>
      <c r="T40"/>
      <c r="U40"/>
      <c r="V40"/>
    </row>
    <row r="41" spans="1:22" s="6" customFormat="1" ht="12" customHeight="1" x14ac:dyDescent="0.2">
      <c r="A41" s="76" t="s">
        <v>50</v>
      </c>
      <c r="B41" s="73" t="s">
        <v>51</v>
      </c>
      <c r="C41" s="77" t="s">
        <v>52</v>
      </c>
      <c r="D41" s="73" t="s">
        <v>53</v>
      </c>
      <c r="E41" s="73"/>
      <c r="F41" s="74"/>
      <c r="H41"/>
      <c r="I41" s="53"/>
      <c r="J41" s="53"/>
      <c r="K41" s="53"/>
      <c r="L41" s="53"/>
      <c r="M41" s="53"/>
      <c r="N41" s="53"/>
      <c r="O41"/>
      <c r="P41"/>
      <c r="Q41"/>
      <c r="R41"/>
      <c r="S41"/>
      <c r="T41"/>
      <c r="U41"/>
      <c r="V41"/>
    </row>
    <row r="42" spans="1:22" s="6" customFormat="1" ht="12" customHeight="1" x14ac:dyDescent="0.2">
      <c r="A42" s="78" t="s">
        <v>54</v>
      </c>
      <c r="B42" s="79" t="s">
        <v>55</v>
      </c>
      <c r="C42" s="77" t="s">
        <v>56</v>
      </c>
      <c r="D42" s="73" t="s">
        <v>57</v>
      </c>
      <c r="E42" s="74"/>
      <c r="F42" s="74"/>
      <c r="H42"/>
      <c r="I42" s="53"/>
      <c r="J42" s="53"/>
      <c r="K42" s="53"/>
      <c r="L42" s="53"/>
      <c r="M42" s="53"/>
      <c r="N42" s="53"/>
      <c r="O42"/>
      <c r="P42"/>
      <c r="Q42"/>
      <c r="R42"/>
      <c r="S42"/>
      <c r="T42"/>
      <c r="U42"/>
      <c r="V42"/>
    </row>
    <row r="43" spans="1:22" ht="12" customHeight="1" x14ac:dyDescent="0.2">
      <c r="A43" s="77" t="s">
        <v>58</v>
      </c>
      <c r="B43" s="80" t="s">
        <v>59</v>
      </c>
      <c r="C43" s="77" t="s">
        <v>60</v>
      </c>
      <c r="D43" s="73" t="s">
        <v>61</v>
      </c>
      <c r="E43" s="74"/>
      <c r="F43" s="74"/>
      <c r="I43" s="53"/>
      <c r="J43" s="53"/>
      <c r="K43" s="53"/>
      <c r="L43" s="53"/>
      <c r="M43" s="53"/>
      <c r="N43" s="53"/>
    </row>
    <row r="44" spans="1:22" ht="12" customHeight="1" x14ac:dyDescent="0.2">
      <c r="A44" s="77" t="s">
        <v>62</v>
      </c>
      <c r="B44" s="73" t="s">
        <v>63</v>
      </c>
      <c r="C44" s="77" t="s">
        <v>64</v>
      </c>
      <c r="D44" s="73" t="s">
        <v>65</v>
      </c>
      <c r="E44" s="74"/>
      <c r="F44" s="74"/>
      <c r="I44" s="53"/>
      <c r="J44" s="53"/>
      <c r="K44" s="53"/>
      <c r="L44" s="53"/>
      <c r="M44" s="53"/>
      <c r="N44" s="53"/>
    </row>
    <row r="45" spans="1:22" ht="12" customHeight="1" x14ac:dyDescent="0.2">
      <c r="A45" s="77" t="s">
        <v>66</v>
      </c>
      <c r="B45" s="73" t="s">
        <v>67</v>
      </c>
      <c r="C45" s="77" t="s">
        <v>68</v>
      </c>
      <c r="D45" s="73" t="s">
        <v>69</v>
      </c>
      <c r="E45" s="74"/>
      <c r="F45" s="74"/>
      <c r="I45" s="53"/>
      <c r="J45" s="53"/>
      <c r="K45" s="53"/>
      <c r="L45" s="53"/>
      <c r="M45" s="53"/>
      <c r="N45" s="53"/>
    </row>
    <row r="46" spans="1:22" ht="12" customHeight="1" x14ac:dyDescent="0.2">
      <c r="A46" s="77" t="s">
        <v>70</v>
      </c>
      <c r="B46" s="73" t="s">
        <v>71</v>
      </c>
      <c r="C46" s="73"/>
      <c r="D46" s="75"/>
      <c r="E46" s="74"/>
      <c r="F46" s="74"/>
      <c r="I46" s="53"/>
      <c r="J46" s="53"/>
      <c r="K46" s="53"/>
      <c r="L46" s="53"/>
      <c r="M46" s="53"/>
      <c r="N46" s="53"/>
    </row>
    <row r="47" spans="1:22" ht="12" customHeight="1" x14ac:dyDescent="0.2">
      <c r="A47" s="77" t="s">
        <v>72</v>
      </c>
      <c r="B47" s="73" t="s">
        <v>73</v>
      </c>
      <c r="C47" s="73"/>
      <c r="D47" s="75"/>
      <c r="E47" s="74"/>
      <c r="F47" s="74"/>
      <c r="I47" s="53"/>
      <c r="J47" s="53"/>
      <c r="K47" s="53"/>
      <c r="L47" s="53"/>
      <c r="M47" s="53"/>
      <c r="N47" s="53"/>
    </row>
    <row r="48" spans="1:22" ht="12" customHeight="1" x14ac:dyDescent="0.2">
      <c r="A48" s="77" t="s">
        <v>74</v>
      </c>
      <c r="B48" s="73" t="s">
        <v>75</v>
      </c>
      <c r="C48" s="73"/>
      <c r="D48" s="75"/>
      <c r="E48" s="74"/>
      <c r="F48" s="74"/>
      <c r="I48" s="53"/>
      <c r="J48" s="53"/>
      <c r="K48" s="53"/>
      <c r="L48" s="53"/>
      <c r="M48" s="53"/>
      <c r="N48" s="53"/>
    </row>
    <row r="49" spans="1:14" s="6" customFormat="1" ht="12" customHeight="1" x14ac:dyDescent="0.2">
      <c r="D49" s="34"/>
      <c r="E49" s="13"/>
      <c r="F49" s="13"/>
      <c r="I49" s="43"/>
      <c r="J49" s="43"/>
      <c r="K49" s="43"/>
      <c r="L49" s="43"/>
      <c r="M49" s="43"/>
      <c r="N49" s="43"/>
    </row>
    <row r="50" spans="1:14" s="6" customFormat="1" ht="12" customHeight="1" x14ac:dyDescent="0.2">
      <c r="D50" s="34"/>
      <c r="E50" s="13"/>
      <c r="F50" s="13"/>
      <c r="I50" s="43"/>
      <c r="J50" s="43"/>
      <c r="K50" s="43"/>
      <c r="L50" s="43"/>
      <c r="M50" s="43"/>
      <c r="N50" s="43"/>
    </row>
    <row r="51" spans="1:14" s="6" customFormat="1" ht="12" customHeight="1" x14ac:dyDescent="0.2">
      <c r="D51" s="34"/>
      <c r="E51" s="13"/>
      <c r="F51" s="13"/>
      <c r="I51" s="43"/>
      <c r="J51" s="43"/>
      <c r="K51" s="43"/>
      <c r="L51" s="43"/>
      <c r="M51" s="43"/>
      <c r="N51" s="43"/>
    </row>
    <row r="52" spans="1:14" s="6" customFormat="1" ht="12" customHeight="1" x14ac:dyDescent="0.2">
      <c r="D52" s="34"/>
      <c r="E52" s="13"/>
      <c r="F52" s="13"/>
      <c r="I52" s="43"/>
      <c r="J52" s="43"/>
      <c r="K52" s="43"/>
      <c r="L52" s="43"/>
      <c r="M52" s="43"/>
      <c r="N52" s="43"/>
    </row>
    <row r="53" spans="1:14" s="6" customFormat="1" ht="12" customHeight="1" x14ac:dyDescent="0.2"/>
    <row r="54" spans="1:14" s="6" customFormat="1" ht="18" customHeight="1" x14ac:dyDescent="0.2">
      <c r="A54" s="37"/>
      <c r="B54" s="36"/>
    </row>
    <row r="55" spans="1:14" s="6" customFormat="1" ht="18" customHeight="1" x14ac:dyDescent="0.2">
      <c r="A55" s="37"/>
      <c r="B55" s="36"/>
    </row>
    <row r="56" spans="1:14" s="6" customFormat="1" ht="18" customHeight="1" x14ac:dyDescent="0.2">
      <c r="A56" s="37"/>
      <c r="B56" s="36"/>
    </row>
    <row r="57" spans="1:14" s="6" customFormat="1" ht="18" customHeight="1" x14ac:dyDescent="0.2">
      <c r="A57" s="37"/>
      <c r="B57" s="36"/>
    </row>
    <row r="58" spans="1:14" s="6" customFormat="1" ht="18" customHeight="1" x14ac:dyDescent="0.2">
      <c r="A58" s="37"/>
      <c r="B58" s="36"/>
    </row>
    <row r="59" spans="1:14" s="6" customFormat="1" ht="18" customHeight="1" x14ac:dyDescent="0.2">
      <c r="A59" s="38"/>
      <c r="B59" s="37"/>
    </row>
    <row r="60" spans="1:14" s="6" customFormat="1" x14ac:dyDescent="0.2">
      <c r="A60" s="38"/>
      <c r="B60" s="37"/>
    </row>
    <row r="61" spans="1:14" s="6" customFormat="1" x14ac:dyDescent="0.2">
      <c r="A61" s="38"/>
      <c r="B61" s="37"/>
    </row>
    <row r="62" spans="1:14" s="6" customFormat="1" x14ac:dyDescent="0.2">
      <c r="A62" s="38"/>
      <c r="B62" s="37"/>
    </row>
    <row r="63" spans="1:14" s="6" customFormat="1" x14ac:dyDescent="0.2">
      <c r="A63" s="38"/>
      <c r="B63" s="37"/>
    </row>
    <row r="64" spans="1:14" s="6" customFormat="1" x14ac:dyDescent="0.2">
      <c r="A64" s="38"/>
      <c r="B64" s="37"/>
    </row>
    <row r="65" spans="1:2" s="6" customFormat="1" ht="45" customHeight="1" x14ac:dyDescent="0.2">
      <c r="A65" s="38"/>
      <c r="B65" s="37"/>
    </row>
    <row r="66" spans="1:2" s="6" customFormat="1" x14ac:dyDescent="0.2">
      <c r="A66" s="38"/>
      <c r="B66" s="37"/>
    </row>
    <row r="67" spans="1:2" s="6" customFormat="1" x14ac:dyDescent="0.2">
      <c r="A67" s="3"/>
      <c r="B67"/>
    </row>
    <row r="68" spans="1:2" s="6" customFormat="1" x14ac:dyDescent="0.2">
      <c r="A68" s="3"/>
      <c r="B68"/>
    </row>
    <row r="69" spans="1:2" s="6" customFormat="1" x14ac:dyDescent="0.2">
      <c r="A69" s="3"/>
      <c r="B69"/>
    </row>
    <row r="70" spans="1:2" s="6" customFormat="1" x14ac:dyDescent="0.2">
      <c r="A70" s="3"/>
      <c r="B70"/>
    </row>
    <row r="71" spans="1:2" s="6" customFormat="1" x14ac:dyDescent="0.2">
      <c r="A71" s="3"/>
      <c r="B71"/>
    </row>
    <row r="72" spans="1:2" s="6" customFormat="1" x14ac:dyDescent="0.2">
      <c r="A72" s="3"/>
      <c r="B72"/>
    </row>
    <row r="73" spans="1:2" s="6" customFormat="1" x14ac:dyDescent="0.2">
      <c r="A73" s="3"/>
      <c r="B73"/>
    </row>
    <row r="74" spans="1:2" s="6" customFormat="1" x14ac:dyDescent="0.2">
      <c r="A74" s="3"/>
      <c r="B74"/>
    </row>
    <row r="75" spans="1:2" s="6" customFormat="1" x14ac:dyDescent="0.2">
      <c r="A75" s="3"/>
      <c r="B75"/>
    </row>
    <row r="76" spans="1:2" s="6" customFormat="1" x14ac:dyDescent="0.2">
      <c r="A76" s="3"/>
      <c r="B76"/>
    </row>
  </sheetData>
  <mergeCells count="8">
    <mergeCell ref="F3:F4"/>
    <mergeCell ref="G3:G4"/>
    <mergeCell ref="E2:G2"/>
    <mergeCell ref="A3:A4"/>
    <mergeCell ref="B3:B4"/>
    <mergeCell ref="C3:C4"/>
    <mergeCell ref="D3:D4"/>
    <mergeCell ref="E3:E4"/>
  </mergeCells>
  <pageMargins left="0.39370078740157483" right="3.937007874015748E-2" top="0.98425196850393704" bottom="0.51181102362204722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Pohle.2023-zavěr ú (tis.kč)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Krausová Pavlína</dc:creator>
  <cp:lastModifiedBy>Jedlička Martin</cp:lastModifiedBy>
  <cp:lastPrinted>2024-05-09T06:37:57Z</cp:lastPrinted>
  <dcterms:created xsi:type="dcterms:W3CDTF">2024-03-27T13:59:18Z</dcterms:created>
  <dcterms:modified xsi:type="dcterms:W3CDTF">2024-05-13T13:23:17Z</dcterms:modified>
</cp:coreProperties>
</file>