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235" windowHeight="11430" activeTab="0"/>
  </bookViews>
  <sheets>
    <sheet name="investice" sheetId="1" r:id="rId1"/>
  </sheets>
  <definedNames/>
  <calcPr fullCalcOnLoad="1"/>
</workbook>
</file>

<file path=xl/sharedStrings.xml><?xml version="1.0" encoding="utf-8"?>
<sst xmlns="http://schemas.openxmlformats.org/spreadsheetml/2006/main" count="147" uniqueCount="74">
  <si>
    <t>Číslo akce</t>
  </si>
  <si>
    <t>Název akce</t>
  </si>
  <si>
    <t>Poznámka</t>
  </si>
  <si>
    <t>Kapitálové výdaje celkem</t>
  </si>
  <si>
    <t xml:space="preserve">Projektová </t>
  </si>
  <si>
    <t>Stavební</t>
  </si>
  <si>
    <t>Ostatní</t>
  </si>
  <si>
    <t>Celkem</t>
  </si>
  <si>
    <t>dokumen.</t>
  </si>
  <si>
    <t>práce</t>
  </si>
  <si>
    <t>tabulka č. 5</t>
  </si>
  <si>
    <t>Přehled kapitálových výdajů dle jednotlivých odborů a investičních akcí (v tis. Kč)</t>
  </si>
  <si>
    <t>Odbor majetkový</t>
  </si>
  <si>
    <t>Celkem OIMH</t>
  </si>
  <si>
    <t>Celkem OM</t>
  </si>
  <si>
    <t xml:space="preserve">Odbor investic a místního hospodářství                                                                                                                                                   </t>
  </si>
  <si>
    <t xml:space="preserve">Odbor strategického rozvoje, školství a volnočasových aktivit                                                                                                                                  </t>
  </si>
  <si>
    <t>Uvolnění dlouhodobých pozastávek investičních akcí</t>
  </si>
  <si>
    <t>Zpracování projektových dokumentací akcí pod čarou pro objekty mateřských škol.</t>
  </si>
  <si>
    <t>Zpracování projektových dokumentací akcí pod čarou pro objekty základních škol.</t>
  </si>
  <si>
    <t>Jedná se o uvolnění dlouhodobých pozastávek z investičních akcí realizovaných v minulých letech.</t>
  </si>
  <si>
    <t>Zpracování projektových dokumentací akcí pod čarou.</t>
  </si>
  <si>
    <t>Jedná se o realizaci prací charakteru technického zhodnocení v bytech zajišťovanou správci - odborem majetkovým.</t>
  </si>
  <si>
    <t>Celkem OVV, IT</t>
  </si>
  <si>
    <t>Celkem OŠR</t>
  </si>
  <si>
    <t>Jedná se o projektové dokumentace k plánovaným akcím pod čarou plánu investic.</t>
  </si>
  <si>
    <t>Projektové dokumentace vč. krátkodobých pozastávek</t>
  </si>
  <si>
    <t>Technické zhodnocení majetku - byty</t>
  </si>
  <si>
    <t>Zpracování projektových dokumentací akcí pod čarou včetně uvolnění krátkodobých pozastávek.</t>
  </si>
  <si>
    <t>Technické zhodnocení majetku - nebyty</t>
  </si>
  <si>
    <t>Jedná se o realizaci prací charakteru technického zhodnocení v nebytových prostorech zajišťovanou správci - odborem majetkovým.</t>
  </si>
  <si>
    <t>Odbor sociálních věcí</t>
  </si>
  <si>
    <t>Celkem OSV</t>
  </si>
  <si>
    <t>9001</t>
  </si>
  <si>
    <t>9006</t>
  </si>
  <si>
    <t>Investiční transfery příspěvkovým organizacím</t>
  </si>
  <si>
    <t xml:space="preserve"> </t>
  </si>
  <si>
    <t>Odbor vnitřních věcí</t>
  </si>
  <si>
    <t>Proinvestováno za rok 2023</t>
  </si>
  <si>
    <t>Upravený rozpočet na rok 2023</t>
  </si>
  <si>
    <t>Ukončené akce k 31.12.2023</t>
  </si>
  <si>
    <t>Walfdorfská ZŠ a MŠO - rekonstrukce zahrady - III. Etapa</t>
  </si>
  <si>
    <t>Energetické úspory ZŠO Matiční</t>
  </si>
  <si>
    <t>Rekonstrukce chodníků ul. Arbesova, Zákrejsova, Šafaříkova</t>
  </si>
  <si>
    <t>Parkoviště ul. Gorkého</t>
  </si>
  <si>
    <t>Obnova památníku Rudé armády v Komenského sadech</t>
  </si>
  <si>
    <t>Regenerace sídliště Fifejdy II - XVI. Etapa</t>
  </si>
  <si>
    <t>Ohnisko</t>
  </si>
  <si>
    <t>Zahájené akce k 31.12.2023</t>
  </si>
  <si>
    <t>Energetické úspory v BD Tyršova 25</t>
  </si>
  <si>
    <t>Rekonstrukce BD Tolstého 1809/12</t>
  </si>
  <si>
    <t>Rekonstrukce BD Jungmannova 997/7</t>
  </si>
  <si>
    <t>Stavební úpravy BD Nádražní 1553/45 -  část A</t>
  </si>
  <si>
    <t>Rekonstrukce elektroinstalace v budově radnice</t>
  </si>
  <si>
    <t>Uvolnění pozastávek</t>
  </si>
  <si>
    <t>Nákup vybavení a os.automobil pro sociální služby</t>
  </si>
  <si>
    <t xml:space="preserve">Předmětem investiční akce byla demolice plochy stávajícího a vybudování menšího hřiště na volejbal a míčové hry ve východní části zahrady. Souběžně s hřištěm byla realizována rozběhová dráha pro skok do dálky. Rekonstrukce oplocení v duchu designového sjednocení a zajištění bezpečnosti na pozemcích školy. Byla odstraněna stávající vjezdová brána a instalována nová brána posuvná o šířce 4,2 m na dálkové ovládání. Součásti realizace byla i přípojka elektro pro motor pojezdové brány. </t>
  </si>
  <si>
    <t>Předmětem plnění byla výstavba nového parkoviště a místa pro kontejnery v zeleném pásu podél vozovky ulice Gorkého (na vymezeném úseku, který začíná ve styku s ulicí Poděbradova a končí ve styku s ulicí Valchařská) včetně odvedení dešťových vod a modernizace veřejného osvětlení v ulici. Součástí akce bylo také provedení nového krytu vozovky.</t>
  </si>
  <si>
    <t>Předmětem veřejné zakázky byla výměna zdroje topné soustavy, která byla kompletně nahrazena novým zařízením. Osazeny byly 2 plynové kondenzační kotle o topném výkonu 2x80kW, při teplotním spádu 60/40°C. V kotelně byly rovněž nově nataženy vnitřní omítky a po přebroušení podlahy byl proveden nový epoxidový nátěr.</t>
  </si>
  <si>
    <t>Předmětem veřejné zakázky byla rekonstrukce stávajících chodníků, chodníkového přejezdu a vozovky na ulicích Arbesova, Zákrejsova a Šafaříkova v katastrálním území Přívoz. Součástí rekonstrukce bylo rovněž kácení vzrostlé zeleně.</t>
  </si>
  <si>
    <t>Tato etapa zahrnovala úpravy stávajícího klidového vnitrobloku, který slouží jako místo každodenní krátkodobé rekreace občanů z okolních domů. Ze tří stran je vnitroblok ohraničen 8-mi podlažními domy a čtvrtá, západní strana, je ohraničena ulicí Lechowiczova. Uvnitř vnitrobloku je umístěn 12-ti podlažní objekt. Součásti vnitrobloku je Minikrajina (tzv. indiánská vesnička) výtvarníka prof. Kurta Gebauera pro děti všech věkových kategorií. V rámci realizace akce byla provedena úprava povrchu i trasování chodníků a  úprava stávající hrací plochy. Součástí této etapy byla dále rekonstrukce a především doplnění sítě veřejného osvětlení, doplnění mobiliáře a nové sadové úpravy.</t>
  </si>
  <si>
    <t>Předmětem připravované akce je zřízení piknikového místa, které se bude skládat ze souboru mobiliáře k tomu určeného. Soubor bude zahrnovat gril, tři lavičky, jídelní stůl a koš s možností uložení popela. Veškerý tento mobiliář bude splňovat vysoké nároky odolnosti proti vandalismu.</t>
  </si>
  <si>
    <t xml:space="preserve">Jedná se o národní kulturní památku "Památník Rudé armády - mausoleum v Ostravě", v Komenského sadech na který byl vypracován průzkum stavu poškození a návrh obnovy povrchových úprav NKP, tj. dvou bronzových reliéfů, dvou bronzových medailonů a bronzového sousoší památníku. Tyto bronzové povrchy byly zaneseny měděnkou a černými krusty negativně ovlivňující jejich povrch.   </t>
  </si>
  <si>
    <t>Předmětem stavebních úprav bytového domu je rekonstrukce stávajících bytových jednotek a jejich dispoziční úpravy, zateplení objektu, změna způsobu vytápění, výměna dveří, výměna vnitřních rozvodů vody, kanalizace a plynu, nová elektroinstalace, oprava střešní krytiny a další věci s tím spojené (nová sanita, seřízení oken, výmalba)</t>
  </si>
  <si>
    <t>Předmětem  zakázky byly stavební úpravy bytů v 5.NP. V bytových jednotkách byly provedeny změny dispozičního řešení, provedení nových rozvodů studené (pitné) a teplé vody, kanalizace, elektroinstalace a ústředního topení a ostatní související stavební práce.</t>
  </si>
  <si>
    <t>Předmětem realizace akce byla rekonstrukce stávajících bytových jednotek a jejich dispozičních úpravy. Obsahem stavebních úprav bylo zateplení objektu, změna způsobu vytápění, výměna všech oken a dveří, výměna vnitřních rozvodů vody, kanalizace a plynu, nová elektroinstalace, kompletní oprava střechy včetně krovu, odstranění zpevněné plochy kolem řešeného bytového domu a nový přístupový chodník kolem domu.</t>
  </si>
  <si>
    <t xml:space="preserve">Předmětem plnění byla výměna plastových oken na bytovém domě na ul. Tyršova 25 směrem do dvorní části a ostatní související stavební práce. Na fasádě do dvora proběhla výměna oken a oplechování a nahrazení sklobetonových vyzdívek plastovými okny s dozděním otvorů. V lodžiích byla vyměněna dřevěná okna za plastová a bylo provedeno vyzdění parapetu s oplechováním. </t>
  </si>
  <si>
    <t xml:space="preserve">Předmětem zakázky byla dodávka nového osobního automobilu na elektrický pohon. Součástí předmětu plnění byla rovněž povinná výbava a veškerá dokumentace automobilu, druhá sada pneumatik včetně disků a zaškolení osob určených k obsluze dodávaného automobilu. </t>
  </si>
  <si>
    <t>Projektové dokumentace ZŠ</t>
  </si>
  <si>
    <t>Projektové dokumentace MŠ</t>
  </si>
  <si>
    <t>Husův sad - východní část</t>
  </si>
  <si>
    <t>Stavba řeší odstranění stávajících nevyhovujících dětských prvků a dalších prvků/konstrukcí a výstavbu soudobého veřejně přístupného dětského hřiště. Různorodost navržených herních prvků pokrývá podstatné oblasti zájmů dětí všech věkových kategorií. Zároveň jsou zvoleny herní prvky v provedení lanových konstrukcí tak, aby svou subtilní konstrukcí pohledově nenarušovaly sadovnicko-architektonický výraz okolní zeleně v prostředí městské památkové zóny. Dispozičně jsou herní prvky i pryžová dopadové plocha do relativně malého prostoru zakomponovány tak, aby nekolidovaly se vzrostlými stromy a nezasahovaly do jejich ochranných pásem. Stávající zpevněná plocha s pískovištěm, vzrostlé lípy a vedení veřejného osvětlení s ochrannými pásmy tvořily podstatné limitující faktory návrhu hřiště.</t>
  </si>
  <si>
    <t>Projektové dokumentace OIMH</t>
  </si>
  <si>
    <t xml:space="preserve">Předmětem veřejné zakázky byla rekonstrukce stávající elektroinstalace a datové sítě v budově radnice ÚMOb MOaP v 3.NP. Předmětem silnoproudé elektroinstalace byla výměna patrových rozvaděčů s označením RA, RO, RC, RMS, rekonstrukce světelných rozvodů, rekonstrukce zásuvkových rozvodů, zpětné napojení rozvaděčů SLP, VZT jednotek, zpětné napojení drobných spotřebičů stavby.
Rekonstrukce stávající datové sítě zahrnovala výměnu stávajících datových zásuvek v měněných parapetních kanálech a doplnění zásuvek. Veškeré elektromontážní práce byly provedeny dle platných ČSN. 
</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</si>
</sst>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 ##,000_);[Red]\([$€-2]\ #\ ##,000\)"/>
    <numFmt numFmtId="184" formatCode="[$-405]d\.\ mmmm\ yyyy"/>
    <numFmt numFmtId="185" formatCode="0.0"/>
    <numFmt numFmtId="186" formatCode="_-* #,##0.0\ _K_č_-;\-* #,##0.0\ _K_č_-;_-* &quot;-&quot;??\ _K_č_-;_-@_-"/>
    <numFmt numFmtId="187" formatCode="_-* #,##0\ _K_č_-;\-* #,##0\ _K_č_-;_-* &quot;-&quot;??\ _K_č_-;_-@_-"/>
    <numFmt numFmtId="188" formatCode="[$-405]dddd\ d\.\ mmmm\ yyyy"/>
  </numFmts>
  <fonts count="42">
    <font>
      <sz val="10"/>
      <name val="Arial"/>
      <family val="2"/>
    </font>
    <font>
      <sz val="10"/>
      <name val="Arial CE"/>
      <family val="0"/>
    </font>
    <font>
      <b/>
      <sz val="12"/>
      <name val="Arial"/>
      <family val="2"/>
    </font>
    <font>
      <b/>
      <sz val="10"/>
      <name val="Arial"/>
      <family val="2"/>
    </font>
    <font>
      <u val="single"/>
      <sz val="10"/>
      <color indexed="12"/>
      <name val="Arial"/>
      <family val="2"/>
    </font>
    <font>
      <u val="single"/>
      <sz val="10"/>
      <color indexed="36"/>
      <name val="Arial"/>
      <family val="2"/>
    </font>
    <font>
      <b/>
      <sz val="9"/>
      <name val="Arial"/>
      <family val="2"/>
    </font>
    <font>
      <b/>
      <sz val="14"/>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theme="0"/>
        <bgColor indexed="64"/>
      </patternFill>
    </fill>
  </fills>
  <borders count="3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thin"/>
      <top style="thin"/>
      <bottom style="thin"/>
    </border>
    <border>
      <left style="thin"/>
      <right style="thin"/>
      <top style="medium"/>
      <bottom style="thin"/>
    </border>
    <border>
      <left style="medium"/>
      <right style="thin"/>
      <top style="thin"/>
      <bottom style="thin"/>
    </border>
    <border>
      <left>
        <color indexed="63"/>
      </left>
      <right>
        <color indexed="63"/>
      </right>
      <top style="medium"/>
      <bottom style="medium"/>
    </border>
    <border>
      <left style="thin"/>
      <right style="thin"/>
      <top>
        <color indexed="63"/>
      </top>
      <bottom style="thin"/>
    </border>
    <border>
      <left style="medium"/>
      <right style="thin"/>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xf numFmtId="0" fontId="28"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4" fillId="0" borderId="7" applyNumberFormat="0" applyFill="0" applyAlignment="0" applyProtection="0"/>
    <xf numFmtId="0" fontId="35"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128">
    <xf numFmtId="0" fontId="0" fillId="0" borderId="0" xfId="0" applyAlignment="1">
      <alignment/>
    </xf>
    <xf numFmtId="0" fontId="2" fillId="0" borderId="0" xfId="0" applyFont="1" applyAlignment="1">
      <alignment/>
    </xf>
    <xf numFmtId="3" fontId="2" fillId="0" borderId="0" xfId="0" applyNumberFormat="1" applyFont="1" applyAlignment="1">
      <alignment/>
    </xf>
    <xf numFmtId="0" fontId="2"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xf>
    <xf numFmtId="0" fontId="3" fillId="0" borderId="0" xfId="0" applyFont="1" applyAlignment="1">
      <alignment/>
    </xf>
    <xf numFmtId="0" fontId="2" fillId="33" borderId="0" xfId="0" applyFont="1" applyFill="1" applyAlignment="1">
      <alignment/>
    </xf>
    <xf numFmtId="0" fontId="0" fillId="33" borderId="0" xfId="0" applyFill="1" applyAlignment="1">
      <alignment/>
    </xf>
    <xf numFmtId="3" fontId="2" fillId="33" borderId="0" xfId="0" applyNumberFormat="1" applyFont="1" applyFill="1" applyAlignment="1">
      <alignment/>
    </xf>
    <xf numFmtId="0" fontId="0" fillId="0" borderId="0" xfId="0" applyFont="1" applyAlignment="1">
      <alignment/>
    </xf>
    <xf numFmtId="0" fontId="0" fillId="0" borderId="0" xfId="0" applyBorder="1" applyAlignment="1">
      <alignment horizontal="center" vertical="center"/>
    </xf>
    <xf numFmtId="0" fontId="0" fillId="0" borderId="0" xfId="0"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horizontal="right" vertical="center" wrapText="1" shrinkToFit="1"/>
    </xf>
    <xf numFmtId="0" fontId="6" fillId="33" borderId="11" xfId="0" applyFont="1" applyFill="1" applyBorder="1" applyAlignment="1">
      <alignment horizontal="center"/>
    </xf>
    <xf numFmtId="0" fontId="6" fillId="33" borderId="12" xfId="0" applyFont="1" applyFill="1" applyBorder="1" applyAlignment="1">
      <alignment horizontal="center"/>
    </xf>
    <xf numFmtId="0" fontId="7" fillId="0" borderId="0" xfId="0" applyFont="1" applyAlignment="1">
      <alignment/>
    </xf>
    <xf numFmtId="0" fontId="0" fillId="0" borderId="13" xfId="48" applyFont="1" applyBorder="1" applyAlignment="1">
      <alignment vertical="center" wrapText="1"/>
      <protection/>
    </xf>
    <xf numFmtId="3" fontId="0" fillId="34" borderId="14" xfId="0" applyNumberFormat="1" applyFont="1" applyFill="1" applyBorder="1" applyAlignment="1">
      <alignment horizontal="right" vertical="center"/>
    </xf>
    <xf numFmtId="0" fontId="0" fillId="34" borderId="15" xfId="48" applyFont="1" applyFill="1" applyBorder="1" applyAlignment="1">
      <alignment horizontal="center" vertical="center"/>
      <protection/>
    </xf>
    <xf numFmtId="0" fontId="0" fillId="34" borderId="13" xfId="0" applyFont="1" applyFill="1" applyBorder="1" applyAlignment="1">
      <alignment horizontal="right" vertical="center"/>
    </xf>
    <xf numFmtId="3" fontId="0" fillId="34" borderId="13" xfId="0" applyNumberFormat="1" applyFont="1" applyFill="1" applyBorder="1" applyAlignment="1">
      <alignment horizontal="right" vertical="center"/>
    </xf>
    <xf numFmtId="3" fontId="0" fillId="34" borderId="13" xfId="0" applyNumberFormat="1" applyFont="1" applyFill="1" applyBorder="1" applyAlignment="1">
      <alignment horizontal="right" vertical="center" wrapText="1"/>
    </xf>
    <xf numFmtId="3" fontId="0" fillId="34" borderId="13" xfId="48" applyNumberFormat="1" applyFont="1" applyFill="1" applyBorder="1" applyAlignment="1">
      <alignment horizontal="right" vertical="center"/>
      <protection/>
    </xf>
    <xf numFmtId="0" fontId="0" fillId="34" borderId="13" xfId="48" applyFont="1" applyFill="1" applyBorder="1" applyAlignment="1">
      <alignment vertical="center" wrapText="1"/>
      <protection/>
    </xf>
    <xf numFmtId="0" fontId="0" fillId="34" borderId="11" xfId="0" applyFont="1" applyFill="1" applyBorder="1" applyAlignment="1">
      <alignment horizontal="right" vertical="center"/>
    </xf>
    <xf numFmtId="3" fontId="0" fillId="34" borderId="11" xfId="48" applyNumberFormat="1" applyFont="1" applyFill="1" applyBorder="1" applyAlignment="1">
      <alignment horizontal="right" vertical="center"/>
      <protection/>
    </xf>
    <xf numFmtId="0" fontId="3" fillId="0" borderId="16" xfId="0" applyFont="1" applyFill="1" applyBorder="1" applyAlignment="1">
      <alignment horizontal="left" vertical="center"/>
    </xf>
    <xf numFmtId="0" fontId="0" fillId="0" borderId="16" xfId="0" applyBorder="1" applyAlignment="1">
      <alignment horizontal="center" vertical="center"/>
    </xf>
    <xf numFmtId="0" fontId="0" fillId="0" borderId="16" xfId="0" applyBorder="1" applyAlignment="1">
      <alignment horizontal="center" vertical="center" wrapText="1" shrinkToFit="1"/>
    </xf>
    <xf numFmtId="3" fontId="0" fillId="34" borderId="17" xfId="0" applyNumberFormat="1" applyFont="1" applyFill="1" applyBorder="1" applyAlignment="1">
      <alignment horizontal="right" vertical="center" wrapText="1"/>
    </xf>
    <xf numFmtId="3" fontId="0" fillId="34" borderId="17" xfId="0" applyNumberFormat="1" applyFont="1" applyFill="1" applyBorder="1" applyAlignment="1">
      <alignment horizontal="right" vertical="center"/>
    </xf>
    <xf numFmtId="0" fontId="0" fillId="0" borderId="16" xfId="0" applyBorder="1" applyAlignment="1">
      <alignment horizontal="center"/>
    </xf>
    <xf numFmtId="0" fontId="0" fillId="0" borderId="18" xfId="48" applyBorder="1" applyAlignment="1">
      <alignment horizontal="center" vertical="center"/>
      <protection/>
    </xf>
    <xf numFmtId="0" fontId="0" fillId="0" borderId="17" xfId="48" applyFont="1" applyBorder="1" applyAlignment="1">
      <alignment vertical="center" wrapText="1"/>
      <protection/>
    </xf>
    <xf numFmtId="0" fontId="0" fillId="0" borderId="15" xfId="48" applyBorder="1" applyAlignment="1">
      <alignment horizontal="center" vertical="center"/>
      <protection/>
    </xf>
    <xf numFmtId="0" fontId="0" fillId="0" borderId="19" xfId="48" applyFont="1" applyBorder="1" applyAlignment="1">
      <alignment horizontal="justify" vertical="center"/>
      <protection/>
    </xf>
    <xf numFmtId="0" fontId="0" fillId="34" borderId="16" xfId="0" applyFont="1" applyFill="1" applyBorder="1" applyAlignment="1">
      <alignment horizontal="right" vertical="center"/>
    </xf>
    <xf numFmtId="3" fontId="0" fillId="34" borderId="16" xfId="0" applyNumberFormat="1" applyFont="1" applyFill="1" applyBorder="1" applyAlignment="1">
      <alignment horizontal="right" vertical="center"/>
    </xf>
    <xf numFmtId="0" fontId="0" fillId="0" borderId="13" xfId="48" applyFont="1" applyBorder="1" applyAlignment="1">
      <alignment vertical="center" wrapText="1"/>
      <protection/>
    </xf>
    <xf numFmtId="3" fontId="0" fillId="34" borderId="13" xfId="48" applyNumberFormat="1" applyFill="1" applyBorder="1" applyAlignment="1">
      <alignment horizontal="right" vertical="center"/>
      <protection/>
    </xf>
    <xf numFmtId="0" fontId="0" fillId="34" borderId="15" xfId="48" applyFill="1" applyBorder="1" applyAlignment="1">
      <alignment horizontal="center" vertical="center"/>
      <protection/>
    </xf>
    <xf numFmtId="0" fontId="0" fillId="0" borderId="17" xfId="48" applyFont="1" applyBorder="1" applyAlignment="1">
      <alignment vertical="center" wrapText="1"/>
      <protection/>
    </xf>
    <xf numFmtId="3" fontId="0" fillId="34" borderId="17" xfId="48" applyNumberFormat="1" applyFill="1" applyBorder="1" applyAlignment="1">
      <alignment horizontal="right" vertical="center"/>
      <protection/>
    </xf>
    <xf numFmtId="0" fontId="0" fillId="0" borderId="20" xfId="48" applyFill="1" applyBorder="1" applyAlignment="1">
      <alignment horizontal="center" vertical="center"/>
      <protection/>
    </xf>
    <xf numFmtId="0" fontId="0" fillId="0" borderId="21" xfId="48" applyFont="1" applyFill="1" applyBorder="1" applyAlignment="1">
      <alignment vertical="center" wrapText="1"/>
      <protection/>
    </xf>
    <xf numFmtId="3" fontId="0" fillId="0" borderId="21" xfId="0" applyNumberFormat="1" applyFont="1" applyFill="1" applyBorder="1" applyAlignment="1">
      <alignment horizontal="right" vertical="center" wrapText="1"/>
    </xf>
    <xf numFmtId="3" fontId="0" fillId="0" borderId="21" xfId="0" applyNumberFormat="1" applyFont="1" applyFill="1" applyBorder="1" applyAlignment="1">
      <alignment horizontal="right" vertical="center"/>
    </xf>
    <xf numFmtId="3" fontId="0" fillId="0" borderId="21" xfId="48" applyNumberFormat="1" applyFont="1" applyFill="1" applyBorder="1" applyAlignment="1">
      <alignment horizontal="right" vertical="center"/>
      <protection/>
    </xf>
    <xf numFmtId="0" fontId="3" fillId="0" borderId="0" xfId="0" applyFont="1" applyFill="1" applyAlignment="1">
      <alignment/>
    </xf>
    <xf numFmtId="0" fontId="0" fillId="0" borderId="0" xfId="0" applyFont="1" applyFill="1" applyAlignment="1">
      <alignment/>
    </xf>
    <xf numFmtId="3" fontId="0" fillId="0" borderId="13" xfId="0" applyNumberFormat="1" applyFont="1" applyFill="1" applyBorder="1" applyAlignment="1">
      <alignment horizontal="right" vertical="center"/>
    </xf>
    <xf numFmtId="0" fontId="3" fillId="0" borderId="0" xfId="0" applyFont="1" applyFill="1" applyBorder="1" applyAlignment="1">
      <alignment horizontal="left" vertical="center"/>
    </xf>
    <xf numFmtId="3" fontId="0" fillId="0" borderId="17" xfId="0" applyNumberFormat="1" applyFont="1" applyFill="1" applyBorder="1" applyAlignment="1">
      <alignment horizontal="right" vertical="center"/>
    </xf>
    <xf numFmtId="0" fontId="0" fillId="34" borderId="13" xfId="48" applyFont="1" applyFill="1" applyBorder="1" applyAlignment="1">
      <alignment vertical="center" wrapText="1"/>
      <protection/>
    </xf>
    <xf numFmtId="0" fontId="0" fillId="0" borderId="11" xfId="48" applyFont="1" applyBorder="1" applyAlignment="1">
      <alignment vertical="center" wrapText="1"/>
      <protection/>
    </xf>
    <xf numFmtId="3" fontId="0" fillId="34" borderId="22" xfId="0" applyNumberFormat="1" applyFont="1" applyFill="1" applyBorder="1" applyAlignment="1">
      <alignment horizontal="right" vertical="center" wrapText="1"/>
    </xf>
    <xf numFmtId="3" fontId="0" fillId="34" borderId="11" xfId="0" applyNumberFormat="1" applyFont="1" applyFill="1" applyBorder="1" applyAlignment="1">
      <alignment horizontal="right" vertical="center" wrapText="1"/>
    </xf>
    <xf numFmtId="3" fontId="0" fillId="0" borderId="23" xfId="0" applyNumberFormat="1" applyFont="1" applyFill="1" applyBorder="1" applyAlignment="1">
      <alignment horizontal="right" vertical="center"/>
    </xf>
    <xf numFmtId="0" fontId="3" fillId="0" borderId="24" xfId="0" applyFont="1" applyFill="1" applyBorder="1" applyAlignment="1">
      <alignment horizontal="left" vertical="center"/>
    </xf>
    <xf numFmtId="0" fontId="0" fillId="0" borderId="24" xfId="0" applyBorder="1" applyAlignment="1">
      <alignment horizontal="center" vertical="center"/>
    </xf>
    <xf numFmtId="0" fontId="0" fillId="0" borderId="24" xfId="0" applyBorder="1" applyAlignment="1">
      <alignment horizontal="center"/>
    </xf>
    <xf numFmtId="0" fontId="0" fillId="0" borderId="24" xfId="0" applyBorder="1" applyAlignment="1">
      <alignment horizontal="center" vertical="center" wrapText="1" shrinkToFit="1"/>
    </xf>
    <xf numFmtId="0" fontId="3" fillId="0" borderId="10" xfId="0" applyFont="1" applyFill="1" applyBorder="1" applyAlignment="1">
      <alignment horizontal="left" vertical="center"/>
    </xf>
    <xf numFmtId="0" fontId="0" fillId="0" borderId="10" xfId="0" applyFill="1" applyBorder="1" applyAlignment="1">
      <alignment horizontal="center"/>
    </xf>
    <xf numFmtId="0" fontId="0" fillId="0" borderId="10" xfId="0" applyBorder="1" applyAlignment="1">
      <alignment horizontal="center" vertical="center" wrapText="1" shrinkToFit="1"/>
    </xf>
    <xf numFmtId="3" fontId="0" fillId="34" borderId="13" xfId="0" applyNumberFormat="1" applyFont="1" applyFill="1" applyBorder="1" applyAlignment="1">
      <alignment horizontal="right" vertical="center" wrapText="1"/>
    </xf>
    <xf numFmtId="0" fontId="0" fillId="0" borderId="25" xfId="48" applyBorder="1" applyAlignment="1">
      <alignment horizontal="center" vertical="center"/>
      <protection/>
    </xf>
    <xf numFmtId="0" fontId="0" fillId="0" borderId="14" xfId="48" applyFont="1" applyBorder="1" applyAlignment="1">
      <alignment vertical="center" wrapText="1"/>
      <protection/>
    </xf>
    <xf numFmtId="0" fontId="0" fillId="0" borderId="26" xfId="0" applyBorder="1" applyAlignment="1">
      <alignment horizontal="justify" vertical="top"/>
    </xf>
    <xf numFmtId="0" fontId="2" fillId="0" borderId="0" xfId="0" applyFont="1" applyBorder="1" applyAlignment="1">
      <alignment/>
    </xf>
    <xf numFmtId="0" fontId="0" fillId="0" borderId="27" xfId="48" applyFill="1" applyBorder="1" applyAlignment="1">
      <alignment horizontal="center" vertical="center"/>
      <protection/>
    </xf>
    <xf numFmtId="0" fontId="0" fillId="0" borderId="28" xfId="48" applyFont="1" applyFill="1" applyBorder="1" applyAlignment="1">
      <alignment vertical="center"/>
      <protection/>
    </xf>
    <xf numFmtId="3" fontId="0" fillId="0" borderId="28" xfId="0" applyNumberFormat="1" applyFont="1" applyFill="1" applyBorder="1" applyAlignment="1">
      <alignment horizontal="right" vertical="center"/>
    </xf>
    <xf numFmtId="0" fontId="0" fillId="0" borderId="29" xfId="48" applyFont="1" applyFill="1" applyBorder="1" applyAlignment="1">
      <alignment horizontal="justify" vertical="center"/>
      <protection/>
    </xf>
    <xf numFmtId="0" fontId="0" fillId="0" borderId="30" xfId="48" applyFont="1" applyBorder="1" applyAlignment="1">
      <alignment horizontal="justify" vertical="center"/>
      <protection/>
    </xf>
    <xf numFmtId="0" fontId="0" fillId="0" borderId="0" xfId="48" applyBorder="1" applyAlignment="1">
      <alignment horizontal="center" vertical="center"/>
      <protection/>
    </xf>
    <xf numFmtId="0" fontId="0" fillId="0" borderId="0" xfId="48" applyFont="1" applyBorder="1" applyAlignment="1">
      <alignment vertical="center" wrapText="1"/>
      <protection/>
    </xf>
    <xf numFmtId="3" fontId="0" fillId="34" borderId="0" xfId="0" applyNumberFormat="1" applyFont="1" applyFill="1" applyBorder="1" applyAlignment="1">
      <alignment horizontal="right" vertical="center" wrapText="1"/>
    </xf>
    <xf numFmtId="3" fontId="0" fillId="0" borderId="0" xfId="0" applyNumberFormat="1" applyFont="1" applyFill="1" applyBorder="1" applyAlignment="1">
      <alignment horizontal="right" vertical="center"/>
    </xf>
    <xf numFmtId="0" fontId="0" fillId="0" borderId="0" xfId="48" applyFont="1" applyBorder="1" applyAlignment="1">
      <alignment horizontal="justify" vertical="center"/>
      <protection/>
    </xf>
    <xf numFmtId="0" fontId="3" fillId="0" borderId="0" xfId="0" applyFont="1" applyAlignment="1">
      <alignment horizontal="right" vertical="center" wrapText="1" shrinkToFit="1"/>
    </xf>
    <xf numFmtId="0" fontId="3" fillId="0" borderId="16" xfId="0" applyFont="1" applyBorder="1" applyAlignment="1">
      <alignment horizontal="left" vertical="center"/>
    </xf>
    <xf numFmtId="3" fontId="0" fillId="0" borderId="13" xfId="0" applyNumberFormat="1" applyFont="1" applyBorder="1" applyAlignment="1">
      <alignment horizontal="right" vertical="center"/>
    </xf>
    <xf numFmtId="0" fontId="0" fillId="0" borderId="27" xfId="48" applyBorder="1" applyAlignment="1">
      <alignment horizontal="center" vertical="center"/>
      <protection/>
    </xf>
    <xf numFmtId="0" fontId="0" fillId="0" borderId="28" xfId="48" applyFont="1" applyBorder="1" applyAlignment="1">
      <alignment vertical="center" wrapText="1"/>
      <protection/>
    </xf>
    <xf numFmtId="0" fontId="0" fillId="34" borderId="28" xfId="0" applyFont="1" applyFill="1" applyBorder="1" applyAlignment="1">
      <alignment vertical="center"/>
    </xf>
    <xf numFmtId="3" fontId="0" fillId="34" borderId="28" xfId="0" applyNumberFormat="1" applyFont="1" applyFill="1" applyBorder="1" applyAlignment="1">
      <alignment vertical="center"/>
    </xf>
    <xf numFmtId="3" fontId="0" fillId="34" borderId="28" xfId="0" applyNumberFormat="1" applyFont="1" applyFill="1" applyBorder="1" applyAlignment="1">
      <alignment horizontal="right" vertical="center"/>
    </xf>
    <xf numFmtId="0" fontId="0" fillId="0" borderId="29" xfId="48" applyFont="1" applyBorder="1" applyAlignment="1">
      <alignment horizontal="justify" vertical="center" wrapText="1"/>
      <protection/>
    </xf>
    <xf numFmtId="0" fontId="0" fillId="34" borderId="0" xfId="0" applyFont="1" applyFill="1" applyBorder="1" applyAlignment="1">
      <alignment horizontal="right" vertical="center"/>
    </xf>
    <xf numFmtId="3" fontId="0" fillId="34" borderId="0" xfId="0" applyNumberFormat="1" applyFont="1" applyFill="1" applyBorder="1" applyAlignment="1">
      <alignment horizontal="right" vertical="center"/>
    </xf>
    <xf numFmtId="0" fontId="0" fillId="0" borderId="31" xfId="48" applyFont="1" applyBorder="1" applyAlignment="1">
      <alignment horizontal="justify" vertical="center"/>
      <protection/>
    </xf>
    <xf numFmtId="0" fontId="0" fillId="0" borderId="28" xfId="48" applyFont="1" applyBorder="1" applyAlignment="1">
      <alignment vertical="center" wrapText="1"/>
      <protection/>
    </xf>
    <xf numFmtId="0" fontId="0" fillId="34" borderId="28" xfId="0" applyFont="1" applyFill="1" applyBorder="1" applyAlignment="1">
      <alignment horizontal="right" vertical="center"/>
    </xf>
    <xf numFmtId="0" fontId="0" fillId="0" borderId="29" xfId="48" applyFont="1" applyBorder="1" applyAlignment="1">
      <alignment horizontal="justify" vertical="center"/>
      <protection/>
    </xf>
    <xf numFmtId="0" fontId="0" fillId="34" borderId="14" xfId="0" applyFont="1" applyFill="1" applyBorder="1" applyAlignment="1">
      <alignment vertical="center"/>
    </xf>
    <xf numFmtId="0" fontId="0" fillId="0" borderId="26" xfId="48" applyFont="1" applyBorder="1" applyAlignment="1">
      <alignment horizontal="justify" vertical="center" wrapText="1"/>
      <protection/>
    </xf>
    <xf numFmtId="0" fontId="0" fillId="0" borderId="20" xfId="48" applyBorder="1" applyAlignment="1">
      <alignment horizontal="center" vertical="center"/>
      <protection/>
    </xf>
    <xf numFmtId="0" fontId="0" fillId="0" borderId="21" xfId="48" applyFont="1" applyBorder="1" applyAlignment="1">
      <alignment vertical="center" wrapText="1"/>
      <protection/>
    </xf>
    <xf numFmtId="0" fontId="0" fillId="34" borderId="21" xfId="0" applyFont="1" applyFill="1" applyBorder="1" applyAlignment="1">
      <alignment horizontal="right" vertical="center"/>
    </xf>
    <xf numFmtId="3" fontId="0" fillId="34" borderId="21" xfId="0" applyNumberFormat="1" applyFont="1" applyFill="1" applyBorder="1" applyAlignment="1">
      <alignment horizontal="right" vertical="center"/>
    </xf>
    <xf numFmtId="3" fontId="0" fillId="0" borderId="21" xfId="0" applyNumberFormat="1" applyFont="1" applyBorder="1" applyAlignment="1">
      <alignment horizontal="right" vertical="center" wrapText="1"/>
    </xf>
    <xf numFmtId="3" fontId="0" fillId="0" borderId="28" xfId="0" applyNumberFormat="1" applyFont="1" applyBorder="1" applyAlignment="1">
      <alignment horizontal="right" vertical="center"/>
    </xf>
    <xf numFmtId="3" fontId="0" fillId="34" borderId="14" xfId="0" applyNumberFormat="1" applyFont="1" applyFill="1" applyBorder="1" applyAlignment="1">
      <alignment horizontal="right" vertical="center" wrapText="1"/>
    </xf>
    <xf numFmtId="3" fontId="0" fillId="0" borderId="14" xfId="0" applyNumberFormat="1" applyFont="1" applyFill="1" applyBorder="1" applyAlignment="1">
      <alignment horizontal="right" vertical="center"/>
    </xf>
    <xf numFmtId="0" fontId="0" fillId="0" borderId="26" xfId="48" applyFont="1" applyBorder="1" applyAlignment="1">
      <alignment horizontal="justify" vertical="center"/>
      <protection/>
    </xf>
    <xf numFmtId="0" fontId="0" fillId="0" borderId="12" xfId="48" applyFont="1" applyBorder="1" applyAlignment="1">
      <alignment vertical="center" wrapText="1"/>
      <protection/>
    </xf>
    <xf numFmtId="3" fontId="0" fillId="34" borderId="12" xfId="0"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xf>
    <xf numFmtId="3" fontId="0" fillId="34" borderId="17" xfId="0" applyNumberFormat="1" applyFill="1" applyBorder="1" applyAlignment="1">
      <alignment horizontal="right" vertical="center"/>
    </xf>
    <xf numFmtId="0" fontId="3" fillId="33" borderId="25"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3" fillId="33" borderId="14"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4" xfId="0" applyFont="1" applyFill="1" applyBorder="1" applyAlignment="1">
      <alignment horizontal="center"/>
    </xf>
    <xf numFmtId="0" fontId="6" fillId="33" borderId="32" xfId="0" applyFont="1" applyFill="1" applyBorder="1" applyAlignment="1">
      <alignment horizontal="center" vertical="center" wrapText="1" shrinkToFit="1"/>
    </xf>
    <xf numFmtId="0" fontId="6" fillId="33" borderId="22"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3" fillId="33" borderId="33" xfId="0" applyFont="1" applyFill="1" applyBorder="1" applyAlignment="1">
      <alignment horizontal="center" vertical="center" wrapText="1" shrinkToFit="1"/>
    </xf>
    <xf numFmtId="0" fontId="3" fillId="33" borderId="31" xfId="0" applyFont="1" applyFill="1" applyBorder="1" applyAlignment="1">
      <alignment horizontal="center" vertical="center" wrapText="1" shrinkToFit="1"/>
    </xf>
    <xf numFmtId="0" fontId="3" fillId="33" borderId="34" xfId="0" applyFont="1" applyFill="1" applyBorder="1" applyAlignment="1">
      <alignment horizontal="center" vertical="center" wrapText="1" shrinkToFit="1"/>
    </xf>
    <xf numFmtId="0" fontId="0" fillId="0" borderId="19" xfId="48" applyFont="1" applyBorder="1" applyAlignment="1">
      <alignment horizontal="justify" vertical="center"/>
      <protection/>
    </xf>
    <xf numFmtId="0" fontId="0" fillId="0" borderId="30" xfId="48" applyFont="1" applyBorder="1" applyAlignment="1">
      <alignment horizontal="justify" vertical="center"/>
      <protection/>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10" xfId="46"/>
    <cellStyle name="normální 2" xfId="47"/>
    <cellStyle name="Normální 3"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8"/>
  <sheetViews>
    <sheetView showGridLines="0" tabSelected="1" zoomScalePageLayoutView="70" workbookViewId="0" topLeftCell="A28">
      <selection activeCell="D39" sqref="D39"/>
    </sheetView>
  </sheetViews>
  <sheetFormatPr defaultColWidth="9.140625" defaultRowHeight="12.75"/>
  <cols>
    <col min="1" max="1" width="5.28125" style="0" customWidth="1"/>
    <col min="2" max="2" width="35.8515625" style="0" customWidth="1"/>
    <col min="3" max="7" width="9.28125" style="0" customWidth="1"/>
    <col min="8" max="8" width="69.28125" style="0" customWidth="1"/>
  </cols>
  <sheetData>
    <row r="1" ht="18">
      <c r="A1" s="18" t="s">
        <v>11</v>
      </c>
    </row>
    <row r="2" ht="6" customHeight="1">
      <c r="A2" s="18"/>
    </row>
    <row r="3" spans="1:8" ht="15.75" customHeight="1" thickBot="1">
      <c r="A3" s="3" t="s">
        <v>16</v>
      </c>
      <c r="B3" s="11"/>
      <c r="C3" s="11"/>
      <c r="D3" s="11"/>
      <c r="E3" s="11"/>
      <c r="F3" s="11"/>
      <c r="G3" s="12"/>
      <c r="H3" s="15" t="s">
        <v>10</v>
      </c>
    </row>
    <row r="4" spans="1:8" s="6" customFormat="1" ht="18" customHeight="1">
      <c r="A4" s="113" t="s">
        <v>0</v>
      </c>
      <c r="B4" s="116" t="s">
        <v>1</v>
      </c>
      <c r="C4" s="119" t="s">
        <v>38</v>
      </c>
      <c r="D4" s="119"/>
      <c r="E4" s="119"/>
      <c r="F4" s="119"/>
      <c r="G4" s="120" t="s">
        <v>39</v>
      </c>
      <c r="H4" s="123" t="s">
        <v>2</v>
      </c>
    </row>
    <row r="5" spans="1:8" s="6" customFormat="1" ht="15" customHeight="1">
      <c r="A5" s="114"/>
      <c r="B5" s="117"/>
      <c r="C5" s="16" t="s">
        <v>4</v>
      </c>
      <c r="D5" s="16" t="s">
        <v>5</v>
      </c>
      <c r="E5" s="16" t="s">
        <v>6</v>
      </c>
      <c r="F5" s="16" t="s">
        <v>7</v>
      </c>
      <c r="G5" s="121"/>
      <c r="H5" s="124"/>
    </row>
    <row r="6" spans="1:8" s="6" customFormat="1" ht="15" customHeight="1" thickBot="1">
      <c r="A6" s="115"/>
      <c r="B6" s="118"/>
      <c r="C6" s="17" t="s">
        <v>8</v>
      </c>
      <c r="D6" s="17" t="s">
        <v>9</v>
      </c>
      <c r="E6" s="17"/>
      <c r="F6" s="17"/>
      <c r="G6" s="122"/>
      <c r="H6" s="125"/>
    </row>
    <row r="7" spans="1:8" s="6" customFormat="1" ht="15" customHeight="1" thickBot="1">
      <c r="A7" s="61" t="s">
        <v>40</v>
      </c>
      <c r="B7" s="62"/>
      <c r="C7" s="63"/>
      <c r="D7" s="63"/>
      <c r="E7" s="63"/>
      <c r="F7" s="63"/>
      <c r="G7" s="63"/>
      <c r="H7" s="64"/>
    </row>
    <row r="8" spans="1:8" s="6" customFormat="1" ht="89.25">
      <c r="A8" s="69">
        <v>9118</v>
      </c>
      <c r="B8" s="70" t="s">
        <v>41</v>
      </c>
      <c r="C8" s="20"/>
      <c r="D8" s="20">
        <v>3820</v>
      </c>
      <c r="E8" s="20">
        <v>82</v>
      </c>
      <c r="F8" s="20">
        <v>3902</v>
      </c>
      <c r="G8" s="20">
        <v>3902</v>
      </c>
      <c r="H8" s="71" t="s">
        <v>56</v>
      </c>
    </row>
    <row r="9" spans="1:8" s="6" customFormat="1" ht="63.75">
      <c r="A9" s="37">
        <v>9133</v>
      </c>
      <c r="B9" s="41" t="s">
        <v>42</v>
      </c>
      <c r="C9" s="23"/>
      <c r="D9" s="23">
        <v>3310</v>
      </c>
      <c r="E9" s="23">
        <v>75</v>
      </c>
      <c r="F9" s="23">
        <v>3385</v>
      </c>
      <c r="G9" s="23">
        <v>3386</v>
      </c>
      <c r="H9" s="38" t="s">
        <v>58</v>
      </c>
    </row>
    <row r="10" spans="1:8" s="6" customFormat="1" ht="33.75" customHeight="1">
      <c r="A10" s="37" t="s">
        <v>34</v>
      </c>
      <c r="B10" s="41" t="s">
        <v>68</v>
      </c>
      <c r="C10" s="32">
        <v>590</v>
      </c>
      <c r="D10" s="24"/>
      <c r="E10" s="68"/>
      <c r="F10" s="23">
        <v>590</v>
      </c>
      <c r="G10" s="25">
        <v>596</v>
      </c>
      <c r="H10" s="38" t="s">
        <v>19</v>
      </c>
    </row>
    <row r="11" spans="1:8" s="51" customFormat="1" ht="39.75" customHeight="1" thickBot="1">
      <c r="A11" s="46">
        <v>9098</v>
      </c>
      <c r="B11" s="47" t="s">
        <v>17</v>
      </c>
      <c r="C11" s="48"/>
      <c r="D11" s="104">
        <v>822</v>
      </c>
      <c r="E11" s="48"/>
      <c r="F11" s="49">
        <v>822</v>
      </c>
      <c r="G11" s="50">
        <v>877</v>
      </c>
      <c r="H11" s="77" t="s">
        <v>20</v>
      </c>
    </row>
    <row r="12" spans="1:8" ht="19.5" customHeight="1" thickBot="1">
      <c r="A12" s="65" t="s">
        <v>48</v>
      </c>
      <c r="B12" s="4"/>
      <c r="C12" s="5"/>
      <c r="D12" s="5"/>
      <c r="E12" s="5"/>
      <c r="F12" s="5"/>
      <c r="G12" s="66"/>
      <c r="H12" s="67"/>
    </row>
    <row r="13" spans="1:8" s="52" customFormat="1" ht="30.75" customHeight="1" thickBot="1">
      <c r="A13" s="73" t="s">
        <v>33</v>
      </c>
      <c r="B13" s="74" t="s">
        <v>69</v>
      </c>
      <c r="C13" s="105">
        <v>278</v>
      </c>
      <c r="D13" s="75"/>
      <c r="E13" s="75"/>
      <c r="F13" s="75">
        <v>278</v>
      </c>
      <c r="G13" s="75">
        <v>280</v>
      </c>
      <c r="H13" s="76" t="s">
        <v>18</v>
      </c>
    </row>
    <row r="14" spans="1:8" ht="22.5" customHeight="1">
      <c r="A14" s="72" t="s">
        <v>24</v>
      </c>
      <c r="B14" s="1"/>
      <c r="C14" s="1"/>
      <c r="D14" s="1"/>
      <c r="E14" s="1"/>
      <c r="F14" s="2">
        <f>SUM(F8:F13)</f>
        <v>8977</v>
      </c>
      <c r="G14" s="2">
        <f>SUM(G8:G13)</f>
        <v>9041</v>
      </c>
      <c r="H14" s="1"/>
    </row>
    <row r="15" spans="1:8" ht="22.5" customHeight="1">
      <c r="A15" s="1"/>
      <c r="B15" s="1"/>
      <c r="C15" s="1"/>
      <c r="D15" s="1"/>
      <c r="E15" s="1"/>
      <c r="F15" s="2"/>
      <c r="G15" s="2"/>
      <c r="H15" s="1"/>
    </row>
    <row r="16" spans="1:8" ht="22.5" customHeight="1">
      <c r="A16" s="1"/>
      <c r="B16" s="1"/>
      <c r="C16" s="1"/>
      <c r="D16" s="1"/>
      <c r="E16" s="1"/>
      <c r="F16" s="2"/>
      <c r="G16" s="2"/>
      <c r="H16" s="1"/>
    </row>
    <row r="17" spans="1:8" ht="22.5" customHeight="1">
      <c r="A17" s="1"/>
      <c r="B17" s="1"/>
      <c r="C17" s="1"/>
      <c r="D17" s="1"/>
      <c r="E17" s="1"/>
      <c r="F17" s="2"/>
      <c r="G17" s="2"/>
      <c r="H17" s="1"/>
    </row>
    <row r="18" spans="1:8" ht="22.5" customHeight="1">
      <c r="A18" s="1"/>
      <c r="B18" s="1"/>
      <c r="C18" s="1"/>
      <c r="D18" s="1"/>
      <c r="E18" s="1"/>
      <c r="F18" s="2"/>
      <c r="G18" s="2"/>
      <c r="H18" s="1"/>
    </row>
    <row r="19" spans="1:8" ht="22.5" customHeight="1">
      <c r="A19" s="1"/>
      <c r="B19" s="1"/>
      <c r="C19" s="1"/>
      <c r="D19" s="1"/>
      <c r="E19" s="1"/>
      <c r="F19" s="2"/>
      <c r="G19" s="2"/>
      <c r="H19" s="1"/>
    </row>
    <row r="20" spans="1:8" ht="22.5" customHeight="1">
      <c r="A20" s="1"/>
      <c r="B20" s="1"/>
      <c r="C20" s="1"/>
      <c r="D20" s="1"/>
      <c r="E20" s="1"/>
      <c r="F20" s="2"/>
      <c r="G20" s="2"/>
      <c r="H20" s="1"/>
    </row>
    <row r="21" spans="1:8" ht="22.5" customHeight="1">
      <c r="A21" s="1"/>
      <c r="B21" s="1"/>
      <c r="C21" s="1"/>
      <c r="D21" s="1"/>
      <c r="E21" s="1"/>
      <c r="F21" s="2"/>
      <c r="G21" s="2"/>
      <c r="H21" s="1"/>
    </row>
    <row r="22" spans="1:8" ht="22.5" customHeight="1">
      <c r="A22" s="1"/>
      <c r="B22" s="1"/>
      <c r="C22" s="1"/>
      <c r="D22" s="1"/>
      <c r="E22" s="1"/>
      <c r="F22" s="2"/>
      <c r="G22" s="2"/>
      <c r="H22" s="1"/>
    </row>
    <row r="23" spans="1:8" ht="22.5" customHeight="1">
      <c r="A23" s="1"/>
      <c r="B23" s="1"/>
      <c r="C23" s="1"/>
      <c r="D23" s="1"/>
      <c r="E23" s="1"/>
      <c r="F23" s="2"/>
      <c r="G23" s="2"/>
      <c r="H23" s="1"/>
    </row>
    <row r="24" spans="1:8" ht="22.5" customHeight="1">
      <c r="A24" s="1"/>
      <c r="B24" s="1"/>
      <c r="C24" s="1"/>
      <c r="D24" s="1"/>
      <c r="E24" s="1"/>
      <c r="F24" s="2"/>
      <c r="G24" s="2"/>
      <c r="H24" s="1"/>
    </row>
    <row r="25" spans="1:8" ht="22.5" customHeight="1">
      <c r="A25" s="1"/>
      <c r="B25" s="1"/>
      <c r="C25" s="1"/>
      <c r="D25" s="1"/>
      <c r="E25" s="1"/>
      <c r="F25" s="2"/>
      <c r="G25" s="2"/>
      <c r="H25" s="1"/>
    </row>
    <row r="26" ht="18">
      <c r="A26" s="18" t="s">
        <v>11</v>
      </c>
    </row>
    <row r="27" ht="8.25" customHeight="1"/>
    <row r="28" spans="1:8" ht="16.5" thickBot="1">
      <c r="A28" s="13" t="s">
        <v>15</v>
      </c>
      <c r="B28" s="14"/>
      <c r="C28" s="14"/>
      <c r="D28" s="14"/>
      <c r="E28" s="14"/>
      <c r="F28" s="14"/>
      <c r="G28" s="14"/>
      <c r="H28" s="15"/>
    </row>
    <row r="29" spans="1:8" s="6" customFormat="1" ht="18" customHeight="1">
      <c r="A29" s="113" t="s">
        <v>0</v>
      </c>
      <c r="B29" s="116" t="s">
        <v>1</v>
      </c>
      <c r="C29" s="119" t="s">
        <v>38</v>
      </c>
      <c r="D29" s="119"/>
      <c r="E29" s="119"/>
      <c r="F29" s="119"/>
      <c r="G29" s="120" t="s">
        <v>39</v>
      </c>
      <c r="H29" s="123" t="s">
        <v>2</v>
      </c>
    </row>
    <row r="30" spans="1:8" s="6" customFormat="1" ht="15" customHeight="1">
      <c r="A30" s="114"/>
      <c r="B30" s="117"/>
      <c r="C30" s="16" t="s">
        <v>4</v>
      </c>
      <c r="D30" s="16" t="s">
        <v>5</v>
      </c>
      <c r="E30" s="16" t="s">
        <v>6</v>
      </c>
      <c r="F30" s="16" t="s">
        <v>7</v>
      </c>
      <c r="G30" s="121"/>
      <c r="H30" s="124"/>
    </row>
    <row r="31" spans="1:8" s="6" customFormat="1" ht="15" customHeight="1" thickBot="1">
      <c r="A31" s="115"/>
      <c r="B31" s="118"/>
      <c r="C31" s="17" t="s">
        <v>8</v>
      </c>
      <c r="D31" s="17" t="s">
        <v>9</v>
      </c>
      <c r="E31" s="17"/>
      <c r="F31" s="17"/>
      <c r="G31" s="122"/>
      <c r="H31" s="125"/>
    </row>
    <row r="32" spans="1:8" ht="19.5" customHeight="1" thickBot="1">
      <c r="A32" s="29" t="s">
        <v>40</v>
      </c>
      <c r="B32" s="30"/>
      <c r="C32" s="34"/>
      <c r="D32" s="34"/>
      <c r="E32" s="34"/>
      <c r="F32" s="34"/>
      <c r="G32" s="34"/>
      <c r="H32" s="31"/>
    </row>
    <row r="33" spans="1:8" ht="51">
      <c r="A33" s="69">
        <v>9384</v>
      </c>
      <c r="B33" s="70" t="s">
        <v>43</v>
      </c>
      <c r="C33" s="106">
        <v>7</v>
      </c>
      <c r="D33" s="106">
        <v>5283</v>
      </c>
      <c r="E33" s="106">
        <v>112</v>
      </c>
      <c r="F33" s="106">
        <v>5402</v>
      </c>
      <c r="G33" s="107">
        <v>7929</v>
      </c>
      <c r="H33" s="108" t="s">
        <v>59</v>
      </c>
    </row>
    <row r="34" spans="1:8" ht="76.5" customHeight="1">
      <c r="A34" s="37">
        <v>9385</v>
      </c>
      <c r="B34" s="41" t="s">
        <v>44</v>
      </c>
      <c r="C34" s="32"/>
      <c r="D34" s="32">
        <v>4498</v>
      </c>
      <c r="E34" s="32">
        <v>113</v>
      </c>
      <c r="F34" s="24">
        <v>4611</v>
      </c>
      <c r="G34" s="55">
        <v>4611</v>
      </c>
      <c r="H34" s="38" t="s">
        <v>57</v>
      </c>
    </row>
    <row r="35" spans="1:8" ht="83.25" customHeight="1">
      <c r="A35" s="37">
        <v>9387</v>
      </c>
      <c r="B35" s="57" t="s">
        <v>45</v>
      </c>
      <c r="C35" s="58"/>
      <c r="D35" s="58">
        <v>915</v>
      </c>
      <c r="E35" s="58"/>
      <c r="F35" s="59">
        <v>915</v>
      </c>
      <c r="G35" s="60">
        <v>916</v>
      </c>
      <c r="H35" s="38" t="s">
        <v>62</v>
      </c>
    </row>
    <row r="36" spans="1:8" ht="127.5" customHeight="1">
      <c r="A36" s="37">
        <v>9386</v>
      </c>
      <c r="B36" s="41" t="s">
        <v>46</v>
      </c>
      <c r="C36" s="24">
        <v>212</v>
      </c>
      <c r="D36" s="24">
        <v>8409</v>
      </c>
      <c r="E36" s="24">
        <v>137</v>
      </c>
      <c r="F36" s="24">
        <v>8758</v>
      </c>
      <c r="G36" s="53">
        <v>9031</v>
      </c>
      <c r="H36" s="38" t="s">
        <v>60</v>
      </c>
    </row>
    <row r="37" spans="1:8" ht="59.25" customHeight="1">
      <c r="A37" s="37">
        <v>9390</v>
      </c>
      <c r="B37" s="41" t="s">
        <v>47</v>
      </c>
      <c r="C37" s="24"/>
      <c r="D37" s="24">
        <v>416</v>
      </c>
      <c r="E37" s="24"/>
      <c r="F37" s="24">
        <v>416</v>
      </c>
      <c r="G37" s="53">
        <v>420</v>
      </c>
      <c r="H37" s="38" t="s">
        <v>61</v>
      </c>
    </row>
    <row r="38" spans="1:8" ht="38.25" customHeight="1" thickBot="1">
      <c r="A38" s="100">
        <v>9338</v>
      </c>
      <c r="B38" s="109" t="s">
        <v>17</v>
      </c>
      <c r="C38" s="110"/>
      <c r="D38" s="110">
        <v>1035</v>
      </c>
      <c r="E38" s="110"/>
      <c r="F38" s="110">
        <v>1035</v>
      </c>
      <c r="G38" s="111">
        <v>1037</v>
      </c>
      <c r="H38" s="77" t="s">
        <v>20</v>
      </c>
    </row>
    <row r="39" spans="1:8" ht="102" customHeight="1">
      <c r="A39" s="78"/>
      <c r="B39" s="79"/>
      <c r="C39" s="80"/>
      <c r="D39" s="80"/>
      <c r="E39" s="80"/>
      <c r="F39" s="80"/>
      <c r="G39" s="81"/>
      <c r="H39" s="82"/>
    </row>
    <row r="40" spans="1:8" ht="18.75" customHeight="1">
      <c r="A40" s="78"/>
      <c r="B40" s="79"/>
      <c r="C40" s="80"/>
      <c r="D40" s="80"/>
      <c r="E40" s="80"/>
      <c r="F40" s="80"/>
      <c r="G40" s="81"/>
      <c r="H40" s="82"/>
    </row>
    <row r="41" spans="1:8" ht="15" customHeight="1" thickBot="1">
      <c r="A41" s="1" t="s">
        <v>15</v>
      </c>
      <c r="H41" s="83" t="s">
        <v>10</v>
      </c>
    </row>
    <row r="42" spans="1:8" s="6" customFormat="1" ht="18" customHeight="1">
      <c r="A42" s="113" t="s">
        <v>0</v>
      </c>
      <c r="B42" s="116" t="s">
        <v>1</v>
      </c>
      <c r="C42" s="119" t="s">
        <v>38</v>
      </c>
      <c r="D42" s="119"/>
      <c r="E42" s="119"/>
      <c r="F42" s="119"/>
      <c r="G42" s="120" t="s">
        <v>39</v>
      </c>
      <c r="H42" s="123" t="s">
        <v>2</v>
      </c>
    </row>
    <row r="43" spans="1:8" s="6" customFormat="1" ht="15" customHeight="1">
      <c r="A43" s="114"/>
      <c r="B43" s="117"/>
      <c r="C43" s="16" t="s">
        <v>4</v>
      </c>
      <c r="D43" s="16" t="s">
        <v>5</v>
      </c>
      <c r="E43" s="16" t="s">
        <v>6</v>
      </c>
      <c r="F43" s="16" t="s">
        <v>7</v>
      </c>
      <c r="G43" s="121"/>
      <c r="H43" s="124"/>
    </row>
    <row r="44" spans="1:8" s="6" customFormat="1" ht="15" customHeight="1" thickBot="1">
      <c r="A44" s="115"/>
      <c r="B44" s="118"/>
      <c r="C44" s="17" t="s">
        <v>8</v>
      </c>
      <c r="D44" s="17" t="s">
        <v>9</v>
      </c>
      <c r="E44" s="17"/>
      <c r="F44" s="17"/>
      <c r="G44" s="122"/>
      <c r="H44" s="125"/>
    </row>
    <row r="45" spans="1:8" ht="22.5" customHeight="1" thickBot="1">
      <c r="A45" s="84" t="s">
        <v>48</v>
      </c>
      <c r="B45" s="30"/>
      <c r="C45" s="34"/>
      <c r="D45" s="34"/>
      <c r="E45" s="34"/>
      <c r="F45" s="34"/>
      <c r="G45" s="34"/>
      <c r="H45" s="31"/>
    </row>
    <row r="46" spans="1:8" ht="149.25" customHeight="1">
      <c r="A46" s="35">
        <v>9389</v>
      </c>
      <c r="B46" s="44" t="s">
        <v>70</v>
      </c>
      <c r="C46" s="24"/>
      <c r="D46" s="24">
        <v>50</v>
      </c>
      <c r="E46" s="24"/>
      <c r="F46" s="24">
        <v>50</v>
      </c>
      <c r="G46" s="85">
        <v>50</v>
      </c>
      <c r="H46" s="38" t="s">
        <v>71</v>
      </c>
    </row>
    <row r="47" spans="1:8" ht="27.75" customHeight="1">
      <c r="A47" s="35">
        <v>9201</v>
      </c>
      <c r="B47" s="44" t="s">
        <v>72</v>
      </c>
      <c r="C47" s="24">
        <v>1023</v>
      </c>
      <c r="D47" s="24"/>
      <c r="E47" s="24"/>
      <c r="F47" s="24">
        <v>1023</v>
      </c>
      <c r="G47" s="53">
        <v>1200</v>
      </c>
      <c r="H47" s="38" t="s">
        <v>25</v>
      </c>
    </row>
    <row r="48" spans="1:8" ht="19.5" customHeight="1">
      <c r="A48" s="1" t="s">
        <v>13</v>
      </c>
      <c r="B48" s="1"/>
      <c r="C48" s="1"/>
      <c r="D48" s="1"/>
      <c r="E48" s="1"/>
      <c r="F48" s="2">
        <f>SUM(F32:F47)</f>
        <v>22210</v>
      </c>
      <c r="G48" s="2">
        <f>SUM(G32:G47)</f>
        <v>25194</v>
      </c>
      <c r="H48" s="1"/>
    </row>
    <row r="49" ht="22.5" customHeight="1">
      <c r="A49" s="18" t="s">
        <v>11</v>
      </c>
    </row>
    <row r="50" spans="1:8" ht="9.75" customHeight="1">
      <c r="A50" s="1"/>
      <c r="B50" s="1"/>
      <c r="C50" s="1"/>
      <c r="D50" s="1"/>
      <c r="E50" s="1"/>
      <c r="F50" s="2"/>
      <c r="G50" s="2"/>
      <c r="H50" s="1"/>
    </row>
    <row r="51" spans="1:8" ht="16.5" thickBot="1">
      <c r="A51" s="3" t="s">
        <v>12</v>
      </c>
      <c r="B51" s="4"/>
      <c r="C51" s="4"/>
      <c r="D51" s="4"/>
      <c r="E51" s="4"/>
      <c r="F51" s="4"/>
      <c r="G51" s="5"/>
      <c r="H51" s="15"/>
    </row>
    <row r="52" spans="1:8" ht="15" customHeight="1">
      <c r="A52" s="113" t="s">
        <v>0</v>
      </c>
      <c r="B52" s="116" t="s">
        <v>1</v>
      </c>
      <c r="C52" s="119" t="s">
        <v>38</v>
      </c>
      <c r="D52" s="119"/>
      <c r="E52" s="119"/>
      <c r="F52" s="119"/>
      <c r="G52" s="120" t="s">
        <v>39</v>
      </c>
      <c r="H52" s="123" t="s">
        <v>2</v>
      </c>
    </row>
    <row r="53" spans="1:8" ht="15" customHeight="1">
      <c r="A53" s="114"/>
      <c r="B53" s="117"/>
      <c r="C53" s="16" t="s">
        <v>4</v>
      </c>
      <c r="D53" s="16" t="s">
        <v>5</v>
      </c>
      <c r="E53" s="16" t="s">
        <v>6</v>
      </c>
      <c r="F53" s="16" t="s">
        <v>7</v>
      </c>
      <c r="G53" s="121"/>
      <c r="H53" s="124"/>
    </row>
    <row r="54" spans="1:8" ht="15.75" customHeight="1" thickBot="1">
      <c r="A54" s="115"/>
      <c r="B54" s="118"/>
      <c r="C54" s="17" t="s">
        <v>8</v>
      </c>
      <c r="D54" s="17" t="s">
        <v>9</v>
      </c>
      <c r="E54" s="17"/>
      <c r="F54" s="17"/>
      <c r="G54" s="122"/>
      <c r="H54" s="125"/>
    </row>
    <row r="55" spans="1:8" ht="15" customHeight="1" thickBot="1">
      <c r="A55" s="29" t="s">
        <v>40</v>
      </c>
      <c r="B55" s="30"/>
      <c r="C55" s="39"/>
      <c r="D55" s="39"/>
      <c r="E55" s="39"/>
      <c r="F55" s="39"/>
      <c r="G55" s="40"/>
      <c r="H55" s="31"/>
    </row>
    <row r="56" spans="1:8" ht="76.5">
      <c r="A56" s="43">
        <v>9514</v>
      </c>
      <c r="B56" s="56" t="s">
        <v>49</v>
      </c>
      <c r="C56" s="23"/>
      <c r="D56" s="23">
        <v>1363</v>
      </c>
      <c r="E56" s="23">
        <f>19+8+39</f>
        <v>66</v>
      </c>
      <c r="F56" s="23">
        <v>1429</v>
      </c>
      <c r="G56" s="42">
        <v>1440</v>
      </c>
      <c r="H56" s="38" t="s">
        <v>66</v>
      </c>
    </row>
    <row r="57" spans="1:8" ht="76.5">
      <c r="A57" s="35">
        <v>9521</v>
      </c>
      <c r="B57" s="44" t="s">
        <v>50</v>
      </c>
      <c r="C57" s="33">
        <v>18</v>
      </c>
      <c r="D57" s="33">
        <v>17907</v>
      </c>
      <c r="E57" s="33">
        <v>245</v>
      </c>
      <c r="F57" s="33">
        <v>18170</v>
      </c>
      <c r="G57" s="45">
        <v>18172</v>
      </c>
      <c r="H57" s="38" t="s">
        <v>65</v>
      </c>
    </row>
    <row r="58" spans="1:9" ht="51.75" thickBot="1">
      <c r="A58" s="35">
        <v>9523</v>
      </c>
      <c r="B58" s="44" t="s">
        <v>52</v>
      </c>
      <c r="C58" s="112">
        <v>145</v>
      </c>
      <c r="D58" s="112">
        <v>2395</v>
      </c>
      <c r="E58" s="112">
        <v>209</v>
      </c>
      <c r="F58" s="33">
        <v>2749</v>
      </c>
      <c r="G58" s="45">
        <v>2750</v>
      </c>
      <c r="H58" s="38" t="s">
        <v>64</v>
      </c>
      <c r="I58" t="s">
        <v>36</v>
      </c>
    </row>
    <row r="59" spans="1:8" ht="15" customHeight="1" thickBot="1">
      <c r="A59" s="29" t="s">
        <v>48</v>
      </c>
      <c r="B59" s="30"/>
      <c r="C59" s="39"/>
      <c r="D59" s="39"/>
      <c r="E59" s="39"/>
      <c r="F59" s="39"/>
      <c r="G59" s="40"/>
      <c r="H59" s="31"/>
    </row>
    <row r="60" spans="1:8" ht="32.25" customHeight="1">
      <c r="A60" s="35">
        <v>9402</v>
      </c>
      <c r="B60" s="36" t="s">
        <v>26</v>
      </c>
      <c r="C60" s="33">
        <v>660</v>
      </c>
      <c r="D60" s="33"/>
      <c r="E60" s="33"/>
      <c r="F60" s="33">
        <v>660</v>
      </c>
      <c r="G60" s="33">
        <v>774</v>
      </c>
      <c r="H60" s="38" t="s">
        <v>28</v>
      </c>
    </row>
    <row r="61" spans="1:8" ht="25.5">
      <c r="A61" s="21">
        <v>9477</v>
      </c>
      <c r="B61" s="26" t="s">
        <v>17</v>
      </c>
      <c r="C61" s="23"/>
      <c r="D61" s="23">
        <v>254</v>
      </c>
      <c r="E61" s="23"/>
      <c r="F61" s="23">
        <v>254</v>
      </c>
      <c r="G61" s="25">
        <v>387</v>
      </c>
      <c r="H61" s="126" t="s">
        <v>20</v>
      </c>
    </row>
    <row r="62" spans="1:8" ht="25.5">
      <c r="A62" s="37">
        <v>9466</v>
      </c>
      <c r="B62" s="19" t="s">
        <v>27</v>
      </c>
      <c r="C62" s="22"/>
      <c r="D62" s="23">
        <v>3319</v>
      </c>
      <c r="E62" s="22"/>
      <c r="F62" s="23">
        <v>3319</v>
      </c>
      <c r="G62" s="23">
        <v>3500</v>
      </c>
      <c r="H62" s="38" t="s">
        <v>22</v>
      </c>
    </row>
    <row r="63" spans="1:8" ht="25.5">
      <c r="A63" s="37">
        <v>9467</v>
      </c>
      <c r="B63" s="19" t="s">
        <v>29</v>
      </c>
      <c r="C63" s="27"/>
      <c r="D63" s="27">
        <v>176</v>
      </c>
      <c r="E63" s="27"/>
      <c r="F63" s="22">
        <v>176</v>
      </c>
      <c r="G63" s="28">
        <v>300</v>
      </c>
      <c r="H63" s="38" t="s">
        <v>30</v>
      </c>
    </row>
    <row r="64" spans="1:8" ht="63.75">
      <c r="A64" s="21">
        <v>9522</v>
      </c>
      <c r="B64" s="56" t="s">
        <v>51</v>
      </c>
      <c r="C64" s="22"/>
      <c r="D64" s="23">
        <v>5389</v>
      </c>
      <c r="E64" s="23">
        <v>174</v>
      </c>
      <c r="F64" s="25">
        <v>5563</v>
      </c>
      <c r="G64" s="25">
        <v>5618</v>
      </c>
      <c r="H64" s="38" t="s">
        <v>63</v>
      </c>
    </row>
    <row r="65" spans="1:8" ht="18.75" customHeight="1">
      <c r="A65" s="1" t="s">
        <v>14</v>
      </c>
      <c r="B65" s="1"/>
      <c r="C65" s="1"/>
      <c r="D65" s="1"/>
      <c r="E65" s="1"/>
      <c r="F65" s="2">
        <f>SUM(F55:F64)</f>
        <v>32320</v>
      </c>
      <c r="G65" s="2">
        <f>SUM(G55:G64)</f>
        <v>32941</v>
      </c>
      <c r="H65" s="1"/>
    </row>
    <row r="66" spans="1:8" ht="16.5" customHeight="1">
      <c r="A66" s="1"/>
      <c r="B66" s="1"/>
      <c r="C66" s="1"/>
      <c r="D66" s="1"/>
      <c r="E66" s="1"/>
      <c r="F66" s="2"/>
      <c r="G66" s="2"/>
      <c r="H66" s="1"/>
    </row>
    <row r="67" spans="1:8" ht="16.5" customHeight="1">
      <c r="A67" s="1"/>
      <c r="B67" s="1"/>
      <c r="C67" s="1"/>
      <c r="D67" s="1"/>
      <c r="E67" s="1"/>
      <c r="F67" s="2"/>
      <c r="G67" s="2"/>
      <c r="H67" s="1"/>
    </row>
    <row r="68" spans="1:8" ht="16.5" customHeight="1">
      <c r="A68" s="1"/>
      <c r="B68" s="1"/>
      <c r="C68" s="1"/>
      <c r="D68" s="1"/>
      <c r="E68" s="1"/>
      <c r="F68" s="2"/>
      <c r="G68" s="2"/>
      <c r="H68" s="1"/>
    </row>
    <row r="69" spans="1:8" ht="16.5" customHeight="1">
      <c r="A69" s="1"/>
      <c r="B69" s="1"/>
      <c r="C69" s="1"/>
      <c r="D69" s="1"/>
      <c r="E69" s="1"/>
      <c r="F69" s="2"/>
      <c r="G69" s="2"/>
      <c r="H69" s="1"/>
    </row>
    <row r="70" spans="1:8" ht="16.5" customHeight="1">
      <c r="A70" s="1"/>
      <c r="B70" s="1"/>
      <c r="C70" s="1"/>
      <c r="D70" s="1"/>
      <c r="E70" s="1"/>
      <c r="F70" s="2"/>
      <c r="G70" s="2"/>
      <c r="H70" s="1"/>
    </row>
    <row r="71" spans="1:8" ht="16.5" customHeight="1">
      <c r="A71" s="1"/>
      <c r="B71" s="1"/>
      <c r="C71" s="1"/>
      <c r="D71" s="1"/>
      <c r="E71" s="1"/>
      <c r="F71" s="2"/>
      <c r="G71" s="2"/>
      <c r="H71" s="1"/>
    </row>
    <row r="72" spans="1:8" ht="16.5" customHeight="1">
      <c r="A72" s="1"/>
      <c r="B72" s="1"/>
      <c r="C72" s="1"/>
      <c r="D72" s="1"/>
      <c r="E72" s="1"/>
      <c r="F72" s="2"/>
      <c r="G72" s="2"/>
      <c r="H72" s="1"/>
    </row>
    <row r="73" spans="1:8" ht="16.5" customHeight="1">
      <c r="A73" s="1"/>
      <c r="B73" s="1"/>
      <c r="C73" s="1"/>
      <c r="D73" s="1"/>
      <c r="E73" s="1"/>
      <c r="F73" s="2"/>
      <c r="G73" s="2"/>
      <c r="H73" s="1"/>
    </row>
    <row r="74" spans="1:8" ht="16.5" customHeight="1">
      <c r="A74" s="18" t="s">
        <v>11</v>
      </c>
      <c r="B74" s="1"/>
      <c r="C74" s="1"/>
      <c r="D74" s="1"/>
      <c r="E74" s="1"/>
      <c r="F74" s="2"/>
      <c r="G74" s="2"/>
      <c r="H74" s="1"/>
    </row>
    <row r="75" spans="1:8" ht="10.5" customHeight="1">
      <c r="A75" s="18"/>
      <c r="B75" s="1"/>
      <c r="C75" s="1"/>
      <c r="D75" s="1"/>
      <c r="E75" s="1"/>
      <c r="F75" s="2"/>
      <c r="G75" s="2"/>
      <c r="H75" s="1"/>
    </row>
    <row r="76" spans="1:8" ht="16.5" thickBot="1">
      <c r="A76" s="3" t="s">
        <v>37</v>
      </c>
      <c r="B76" s="4"/>
      <c r="C76" s="4"/>
      <c r="D76" s="4"/>
      <c r="E76" s="4"/>
      <c r="F76" s="4"/>
      <c r="G76" s="5"/>
      <c r="H76" s="15"/>
    </row>
    <row r="77" spans="1:8" ht="15" customHeight="1">
      <c r="A77" s="113" t="s">
        <v>0</v>
      </c>
      <c r="B77" s="116" t="s">
        <v>1</v>
      </c>
      <c r="C77" s="119" t="s">
        <v>38</v>
      </c>
      <c r="D77" s="119"/>
      <c r="E77" s="119"/>
      <c r="F77" s="119"/>
      <c r="G77" s="120" t="s">
        <v>39</v>
      </c>
      <c r="H77" s="123" t="s">
        <v>2</v>
      </c>
    </row>
    <row r="78" spans="1:8" ht="15" customHeight="1">
      <c r="A78" s="114"/>
      <c r="B78" s="117"/>
      <c r="C78" s="16" t="s">
        <v>4</v>
      </c>
      <c r="D78" s="16" t="s">
        <v>5</v>
      </c>
      <c r="E78" s="16" t="s">
        <v>6</v>
      </c>
      <c r="F78" s="16" t="s">
        <v>7</v>
      </c>
      <c r="G78" s="121"/>
      <c r="H78" s="124"/>
    </row>
    <row r="79" spans="1:8" ht="21.75" customHeight="1" thickBot="1">
      <c r="A79" s="115"/>
      <c r="B79" s="118"/>
      <c r="C79" s="17" t="s">
        <v>8</v>
      </c>
      <c r="D79" s="17" t="s">
        <v>9</v>
      </c>
      <c r="E79" s="17"/>
      <c r="F79" s="17"/>
      <c r="G79" s="122"/>
      <c r="H79" s="125"/>
    </row>
    <row r="80" spans="1:8" s="10" customFormat="1" ht="18" customHeight="1" thickBot="1">
      <c r="A80" s="29" t="s">
        <v>40</v>
      </c>
      <c r="B80" s="30"/>
      <c r="C80" s="39"/>
      <c r="D80" s="39"/>
      <c r="E80" s="39"/>
      <c r="F80" s="39"/>
      <c r="G80" s="40"/>
      <c r="H80" s="31"/>
    </row>
    <row r="81" spans="1:8" s="10" customFormat="1" ht="126.75" customHeight="1" thickBot="1">
      <c r="A81" s="86">
        <v>9937</v>
      </c>
      <c r="B81" s="87" t="s">
        <v>53</v>
      </c>
      <c r="C81" s="88"/>
      <c r="D81" s="89">
        <v>2371</v>
      </c>
      <c r="E81" s="89">
        <v>229</v>
      </c>
      <c r="F81" s="89">
        <v>2600</v>
      </c>
      <c r="G81" s="90">
        <v>2601</v>
      </c>
      <c r="H81" s="91" t="s">
        <v>73</v>
      </c>
    </row>
    <row r="82" spans="1:8" s="10" customFormat="1" ht="18" customHeight="1" thickBot="1">
      <c r="A82" s="54" t="s">
        <v>48</v>
      </c>
      <c r="B82" s="11"/>
      <c r="C82" s="92"/>
      <c r="D82" s="92"/>
      <c r="E82" s="92"/>
      <c r="F82" s="92"/>
      <c r="G82" s="93"/>
      <c r="H82" s="94"/>
    </row>
    <row r="83" spans="1:8" s="10" customFormat="1" ht="25.5" customHeight="1" thickBot="1">
      <c r="A83" s="86">
        <v>9920</v>
      </c>
      <c r="B83" s="95" t="s">
        <v>26</v>
      </c>
      <c r="C83" s="96">
        <v>136</v>
      </c>
      <c r="D83" s="96"/>
      <c r="E83" s="96"/>
      <c r="F83" s="96">
        <v>136</v>
      </c>
      <c r="G83" s="90">
        <v>195</v>
      </c>
      <c r="H83" s="97" t="s">
        <v>21</v>
      </c>
    </row>
    <row r="84" spans="1:8" ht="18.75" customHeight="1">
      <c r="A84" s="1" t="s">
        <v>23</v>
      </c>
      <c r="B84" s="1"/>
      <c r="C84" s="1"/>
      <c r="D84" s="1"/>
      <c r="E84" s="1"/>
      <c r="F84" s="2">
        <f>SUM(F80:F83)</f>
        <v>2736</v>
      </c>
      <c r="G84" s="2">
        <f>SUM(G81:G83)</f>
        <v>2796</v>
      </c>
      <c r="H84" s="1"/>
    </row>
    <row r="85" spans="1:8" ht="16.5" customHeight="1">
      <c r="A85" s="1"/>
      <c r="B85" s="1"/>
      <c r="C85" s="1"/>
      <c r="D85" s="1"/>
      <c r="E85" s="1"/>
      <c r="F85" s="2"/>
      <c r="G85" s="2"/>
      <c r="H85" s="1"/>
    </row>
    <row r="86" spans="1:8" ht="16.5" customHeight="1">
      <c r="A86" s="1"/>
      <c r="B86" s="1"/>
      <c r="C86" s="1"/>
      <c r="D86" s="1"/>
      <c r="E86" s="1"/>
      <c r="F86" s="2"/>
      <c r="G86" s="2"/>
      <c r="H86" s="1"/>
    </row>
    <row r="87" spans="1:8" ht="16.5" customHeight="1" thickBot="1">
      <c r="A87" s="3" t="s">
        <v>31</v>
      </c>
      <c r="B87" s="4"/>
      <c r="C87" s="4"/>
      <c r="D87" s="4"/>
      <c r="E87" s="4"/>
      <c r="F87" s="4"/>
      <c r="G87" s="5"/>
      <c r="H87" s="15"/>
    </row>
    <row r="88" spans="1:8" ht="16.5" customHeight="1">
      <c r="A88" s="113" t="s">
        <v>0</v>
      </c>
      <c r="B88" s="116" t="s">
        <v>1</v>
      </c>
      <c r="C88" s="119" t="s">
        <v>38</v>
      </c>
      <c r="D88" s="119"/>
      <c r="E88" s="119"/>
      <c r="F88" s="119"/>
      <c r="G88" s="120" t="s">
        <v>39</v>
      </c>
      <c r="H88" s="123" t="s">
        <v>2</v>
      </c>
    </row>
    <row r="89" spans="1:8" ht="16.5" customHeight="1">
      <c r="A89" s="114"/>
      <c r="B89" s="117"/>
      <c r="C89" s="16" t="s">
        <v>4</v>
      </c>
      <c r="D89" s="16" t="s">
        <v>5</v>
      </c>
      <c r="E89" s="16" t="s">
        <v>6</v>
      </c>
      <c r="F89" s="16" t="s">
        <v>7</v>
      </c>
      <c r="G89" s="121"/>
      <c r="H89" s="124"/>
    </row>
    <row r="90" spans="1:8" ht="16.5" customHeight="1" thickBot="1">
      <c r="A90" s="115"/>
      <c r="B90" s="118"/>
      <c r="C90" s="17" t="s">
        <v>8</v>
      </c>
      <c r="D90" s="17" t="s">
        <v>9</v>
      </c>
      <c r="E90" s="17"/>
      <c r="F90" s="17"/>
      <c r="G90" s="122"/>
      <c r="H90" s="125"/>
    </row>
    <row r="91" spans="1:8" ht="16.5" customHeight="1" thickBot="1">
      <c r="A91" s="61" t="s">
        <v>40</v>
      </c>
      <c r="B91" s="62"/>
      <c r="C91" s="63"/>
      <c r="D91" s="63"/>
      <c r="E91" s="63"/>
      <c r="F91" s="63"/>
      <c r="G91" s="63"/>
      <c r="H91" s="64"/>
    </row>
    <row r="92" spans="1:8" ht="51">
      <c r="A92" s="69">
        <v>9705</v>
      </c>
      <c r="B92" s="70" t="s">
        <v>55</v>
      </c>
      <c r="C92" s="98"/>
      <c r="D92" s="98"/>
      <c r="E92" s="98"/>
      <c r="F92" s="20">
        <v>870</v>
      </c>
      <c r="G92" s="20">
        <v>870</v>
      </c>
      <c r="H92" s="99" t="s">
        <v>67</v>
      </c>
    </row>
    <row r="93" spans="1:8" s="10" customFormat="1" ht="25.5" customHeight="1" thickBot="1">
      <c r="A93" s="100">
        <v>9938</v>
      </c>
      <c r="B93" s="101" t="s">
        <v>54</v>
      </c>
      <c r="C93" s="102"/>
      <c r="D93" s="102"/>
      <c r="E93" s="102"/>
      <c r="F93" s="102">
        <v>328</v>
      </c>
      <c r="G93" s="103">
        <v>330</v>
      </c>
      <c r="H93" s="127" t="s">
        <v>20</v>
      </c>
    </row>
    <row r="94" spans="1:8" ht="19.5" customHeight="1">
      <c r="A94" s="1" t="s">
        <v>32</v>
      </c>
      <c r="B94" s="1"/>
      <c r="C94" s="1"/>
      <c r="D94" s="1"/>
      <c r="E94" s="1"/>
      <c r="F94" s="2">
        <f>SUM(F92:F93)</f>
        <v>1198</v>
      </c>
      <c r="G94" s="2">
        <f>SUM(G92:G93)</f>
        <v>1200</v>
      </c>
      <c r="H94" s="1"/>
    </row>
    <row r="95" spans="1:8" ht="16.5" customHeight="1">
      <c r="A95" s="1"/>
      <c r="B95" s="1"/>
      <c r="C95" s="1"/>
      <c r="D95" s="1"/>
      <c r="E95" s="1"/>
      <c r="F95" s="2"/>
      <c r="G95" s="2"/>
      <c r="H95" s="1"/>
    </row>
    <row r="96" spans="1:8" ht="16.5" customHeight="1">
      <c r="A96" s="1" t="s">
        <v>35</v>
      </c>
      <c r="B96" s="1"/>
      <c r="C96" s="1"/>
      <c r="D96" s="1"/>
      <c r="E96" s="1"/>
      <c r="F96" s="2">
        <v>1044</v>
      </c>
      <c r="G96" s="2">
        <v>1050</v>
      </c>
      <c r="H96" s="1"/>
    </row>
    <row r="97" spans="1:8" ht="12" customHeight="1">
      <c r="A97" s="1"/>
      <c r="B97" s="1"/>
      <c r="C97" s="1"/>
      <c r="D97" s="1"/>
      <c r="E97" s="1"/>
      <c r="F97" s="2"/>
      <c r="G97" s="2"/>
      <c r="H97" s="1"/>
    </row>
    <row r="98" spans="1:8" ht="15.75">
      <c r="A98" s="7" t="s">
        <v>3</v>
      </c>
      <c r="B98" s="8"/>
      <c r="C98" s="8"/>
      <c r="D98" s="8"/>
      <c r="E98" s="8"/>
      <c r="F98" s="9">
        <f>F65+F48+F14+F94+F84+F96</f>
        <v>68485</v>
      </c>
      <c r="G98" s="9">
        <f>G65+G48+G14+G94+G84+G96</f>
        <v>72222</v>
      </c>
      <c r="H98" s="7"/>
    </row>
  </sheetData>
  <sheetProtection/>
  <mergeCells count="30">
    <mergeCell ref="H4:H6"/>
    <mergeCell ref="C4:F4"/>
    <mergeCell ref="A4:A6"/>
    <mergeCell ref="B4:B6"/>
    <mergeCell ref="G4:G6"/>
    <mergeCell ref="A77:A79"/>
    <mergeCell ref="B77:B79"/>
    <mergeCell ref="C77:F77"/>
    <mergeCell ref="G77:G79"/>
    <mergeCell ref="H77:H79"/>
    <mergeCell ref="A88:A90"/>
    <mergeCell ref="B88:B90"/>
    <mergeCell ref="C88:F88"/>
    <mergeCell ref="G88:G90"/>
    <mergeCell ref="H88:H90"/>
    <mergeCell ref="A52:A54"/>
    <mergeCell ref="B52:B54"/>
    <mergeCell ref="G52:G54"/>
    <mergeCell ref="H52:H54"/>
    <mergeCell ref="C52:F52"/>
    <mergeCell ref="A42:A44"/>
    <mergeCell ref="B42:B44"/>
    <mergeCell ref="C42:F42"/>
    <mergeCell ref="G42:G44"/>
    <mergeCell ref="H42:H44"/>
    <mergeCell ref="A29:A31"/>
    <mergeCell ref="B29:B31"/>
    <mergeCell ref="H29:H31"/>
    <mergeCell ref="G29:G31"/>
    <mergeCell ref="C29:F29"/>
  </mergeCells>
  <printOptions horizontalCentered="1"/>
  <pageMargins left="0.3937007874015748" right="0.3937007874015748" top="0.3937007874015748" bottom="0.3937007874015748" header="0" footer="0"/>
  <pageSetup fitToHeight="0" fitToWidth="1" horizontalDpi="600" verticalDpi="600" orientation="landscape" paperSize="9" scale="85"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Jedlička Martin</cp:lastModifiedBy>
  <cp:lastPrinted>2024-05-07T09:17:17Z</cp:lastPrinted>
  <dcterms:created xsi:type="dcterms:W3CDTF">1997-01-24T11:07:25Z</dcterms:created>
  <dcterms:modified xsi:type="dcterms:W3CDTF">2024-05-23T08:49:15Z</dcterms:modified>
  <cp:category/>
  <cp:version/>
  <cp:contentType/>
  <cp:contentStatus/>
</cp:coreProperties>
</file>