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50" activeTab="0"/>
  </bookViews>
  <sheets>
    <sheet name="graf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<sst xmlns="http://schemas.openxmlformats.org/spreadsheetml/2006/main" count="16" uniqueCount="15">
  <si>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V Ý D A J E    C E L K E M</t>
  </si>
  <si>
    <t xml:space="preserve"> </t>
  </si>
  <si>
    <t>Neinvestiční příspěvky školám</t>
  </si>
  <si>
    <t>Neinvestiční příspěvek CKV MO</t>
  </si>
  <si>
    <t>Neinvestiční příspěvek TS MOaP</t>
  </si>
  <si>
    <t>Kapitálové výdaje odvětvových odborů</t>
  </si>
  <si>
    <t>Upravený rozpočet</t>
  </si>
  <si>
    <t>Plnění v %</t>
  </si>
  <si>
    <t>Rezerva</t>
  </si>
  <si>
    <t>Úsek hospodářské správy</t>
  </si>
  <si>
    <t>skutečnost</t>
  </si>
  <si>
    <t>Neinvestiční transfery</t>
  </si>
  <si>
    <t>Běžné výdaje odv. odborů bez níže uvedených</t>
  </si>
  <si>
    <t>Investiční transfery příspěvkovým organizacím, spolkům a investiční převody</t>
  </si>
  <si>
    <t>Plnění rozpočtu výdajů k 31. 12. 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</si>
</sst>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.0\ _K_č;\-#,##0.0\ _K_č"/>
    <numFmt numFmtId="168" formatCode="#,##0.0_ ;\-#,##0.0\ "/>
    <numFmt numFmtId="169" formatCode="0.0E+00"/>
    <numFmt numFmtId="170" formatCode="0.0"/>
    <numFmt numFmtId="171" formatCode="#,##0.0"/>
    <numFmt numFmtId="172" formatCode="d\.m\.yyyy"/>
    <numFmt numFmtId="173" formatCode="#,##0.00\ &quot;Kč&quot;"/>
    <numFmt numFmtId="174" formatCode="#,##0\ &quot;Kč&quot;"/>
    <numFmt numFmtId="175" formatCode="0.0%"/>
    <numFmt numFmtId="176" formatCode="#\ 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3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2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71" fontId="1" fillId="0" borderId="14" xfId="0" applyNumberFormat="1" applyFont="1" applyBorder="1" applyAlignment="1">
      <alignment vertical="center"/>
    </xf>
    <xf numFmtId="171" fontId="1" fillId="0" borderId="13" xfId="0" applyNumberFormat="1" applyFont="1" applyBorder="1" applyAlignment="1">
      <alignment vertical="center"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10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1" fillId="34" borderId="15" xfId="0" applyNumberFormat="1" applyFont="1" applyFill="1" applyBorder="1" applyAlignment="1" applyProtection="1">
      <alignment vertical="center"/>
      <protection/>
    </xf>
    <xf numFmtId="3" fontId="1" fillId="34" borderId="16" xfId="0" applyNumberFormat="1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71" fontId="1" fillId="34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výdajů k 31. 12. 2022 (v %)</a:t>
            </a:r>
          </a:p>
        </c:rich>
      </c:tx>
      <c:layout>
        <c:manualLayout>
          <c:xMode val="factor"/>
          <c:yMode val="factor"/>
          <c:x val="0.03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435"/>
          <c:h val="0.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Běžné výdaje odv. odborů bez níže uvedených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List1!$D$4</c:f>
              <c:numCache>
                <c:ptCount val="1"/>
                <c:pt idx="0">
                  <c:v>93.21724773460298</c:v>
                </c:pt>
              </c:numCache>
            </c:numRef>
          </c:val>
        </c:ser>
        <c:ser>
          <c:idx val="2"/>
          <c:order val="1"/>
          <c:tx>
            <c:strRef>
              <c:f>List1!$A$5</c:f>
              <c:strCache>
                <c:ptCount val="1"/>
                <c:pt idx="0">
                  <c:v>Úsek hospodářské správy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List1!$D$5</c:f>
              <c:numCache>
                <c:ptCount val="1"/>
                <c:pt idx="0">
                  <c:v>86.4444118079013</c:v>
                </c:pt>
              </c:numCache>
            </c:numRef>
          </c:val>
        </c:ser>
        <c:ser>
          <c:idx val="3"/>
          <c:order val="2"/>
          <c:tx>
            <c:strRef>
              <c:f>List1!$A$6</c:f>
              <c:strCache>
                <c:ptCount val="1"/>
                <c:pt idx="0">
                  <c:v>Neinvestiční transfery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List1!$D$6</c:f>
              <c:numCache>
                <c:ptCount val="1"/>
                <c:pt idx="0">
                  <c:v>91.7617689015692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Neinvestiční příspěvky školám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List1!$D$7</c:f>
              <c:numCache>
                <c:ptCount val="1"/>
                <c:pt idx="0">
                  <c:v>94.33212878861869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Neinvestiční příspěvek CKV MO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List1!$D$8</c:f>
              <c:numCache>
                <c:ptCount val="1"/>
                <c:pt idx="0">
                  <c:v>95.35946140899254</c:v>
                </c:pt>
              </c:numCache>
            </c:numRef>
          </c:val>
        </c:ser>
        <c:ser>
          <c:idx val="7"/>
          <c:order val="5"/>
          <c:tx>
            <c:strRef>
              <c:f>List1!$A$9</c:f>
              <c:strCache>
                <c:ptCount val="1"/>
                <c:pt idx="0">
                  <c:v>Neinvestiční příspěvek TS MOaP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List1!$D$9</c:f>
              <c:numCache>
                <c:ptCount val="1"/>
                <c:pt idx="0">
                  <c:v>99.97021945183252</c:v>
                </c:pt>
              </c:numCache>
            </c:numRef>
          </c:val>
        </c:ser>
        <c:ser>
          <c:idx val="8"/>
          <c:order val="6"/>
          <c:tx>
            <c:strRef>
              <c:f>List1!$A$10</c:f>
              <c:strCache>
                <c:ptCount val="1"/>
                <c:pt idx="0">
                  <c:v>Rezerva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strRef>
              <c:f>List1!$A$11</c:f>
              <c:strCache>
                <c:ptCount val="1"/>
                <c:pt idx="0">
                  <c:v>Kapitálové výdaje odvětvových odborů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List1!$D$11</c:f>
              <c:numCache>
                <c:ptCount val="1"/>
                <c:pt idx="0">
                  <c:v>94.6548888719269</c:v>
                </c:pt>
              </c:numCache>
            </c:numRef>
          </c:val>
        </c:ser>
        <c:ser>
          <c:idx val="10"/>
          <c:order val="8"/>
          <c:tx>
            <c:strRef>
              <c:f>List1!$A$12</c:f>
              <c:strCache>
                <c:ptCount val="1"/>
                <c:pt idx="0">
                  <c:v>Investiční transfery příspěvkovým organizacím, spolkům a investiční převody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List1!$D$12</c:f>
              <c:numCache>
                <c:ptCount val="1"/>
                <c:pt idx="0">
                  <c:v>84.2125094197438</c:v>
                </c:pt>
              </c:numCache>
            </c:numRef>
          </c:val>
        </c:ser>
        <c:axId val="9842484"/>
        <c:axId val="21473493"/>
      </c:barChart>
      <c:catAx>
        <c:axId val="9842484"/>
        <c:scaling>
          <c:orientation val="minMax"/>
        </c:scaling>
        <c:axPos val="b"/>
        <c:delete val="1"/>
        <c:majorTickMark val="out"/>
        <c:minorTickMark val="none"/>
        <c:tickLblPos val="nextTo"/>
        <c:crossAx val="21473493"/>
        <c:crosses val="autoZero"/>
        <c:auto val="1"/>
        <c:lblOffset val="100"/>
        <c:tickLblSkip val="1"/>
        <c:noMultiLvlLbl val="0"/>
      </c:catAx>
      <c:valAx>
        <c:axId val="2147349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2484"/>
        <c:crossesAt val="1"/>
        <c:crossBetween val="between"/>
        <c:dispUnits/>
        <c:majorUnit val="20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25"/>
          <c:y val="0.6635"/>
          <c:w val="0.691"/>
          <c:h val="0.3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0.28125" style="0" customWidth="1"/>
    <col min="2" max="2" width="16.00390625" style="0" customWidth="1"/>
    <col min="3" max="3" width="16.00390625" style="9" customWidth="1"/>
    <col min="4" max="4" width="10.140625" style="0" customWidth="1"/>
  </cols>
  <sheetData>
    <row r="1" spans="1:2" ht="18">
      <c r="A1" s="28" t="s">
        <v>14</v>
      </c>
      <c r="B1" s="3"/>
    </row>
    <row r="2" spans="1:2" ht="18.75" thickBot="1">
      <c r="A2" s="2"/>
      <c r="B2" s="3"/>
    </row>
    <row r="3" spans="1:4" ht="19.5" customHeight="1" thickBot="1">
      <c r="A3" s="20"/>
      <c r="B3" s="21" t="s">
        <v>6</v>
      </c>
      <c r="C3" s="22" t="s">
        <v>10</v>
      </c>
      <c r="D3" s="23" t="s">
        <v>7</v>
      </c>
    </row>
    <row r="4" spans="1:4" ht="26.25" customHeight="1">
      <c r="A4" s="12" t="s">
        <v>12</v>
      </c>
      <c r="B4" s="14">
        <v>364616</v>
      </c>
      <c r="C4" s="16">
        <v>339885</v>
      </c>
      <c r="D4" s="18">
        <f>100/B4*C4</f>
        <v>93.21724773460298</v>
      </c>
    </row>
    <row r="5" spans="1:4" ht="19.5" customHeight="1">
      <c r="A5" s="13" t="s">
        <v>9</v>
      </c>
      <c r="B5" s="15">
        <v>20427</v>
      </c>
      <c r="C5" s="17">
        <v>17658</v>
      </c>
      <c r="D5" s="19">
        <f aca="true" t="shared" si="0" ref="D5:D13">100/B5*C5</f>
        <v>86.4444118079013</v>
      </c>
    </row>
    <row r="6" spans="1:4" ht="19.5" customHeight="1">
      <c r="A6" s="13" t="s">
        <v>11</v>
      </c>
      <c r="B6" s="15">
        <v>2804</v>
      </c>
      <c r="C6" s="17">
        <v>2573</v>
      </c>
      <c r="D6" s="19">
        <f t="shared" si="0"/>
        <v>91.7617689015692</v>
      </c>
    </row>
    <row r="7" spans="1:7" ht="19.5" customHeight="1">
      <c r="A7" s="13" t="s">
        <v>2</v>
      </c>
      <c r="B7" s="15">
        <v>61434</v>
      </c>
      <c r="C7" s="17">
        <v>57952</v>
      </c>
      <c r="D7" s="19">
        <f t="shared" si="0"/>
        <v>94.33212878861869</v>
      </c>
      <c r="G7" s="4"/>
    </row>
    <row r="8" spans="1:9" ht="19.5" customHeight="1">
      <c r="A8" s="13" t="s">
        <v>3</v>
      </c>
      <c r="B8" s="15">
        <v>16636</v>
      </c>
      <c r="C8" s="17">
        <v>15864</v>
      </c>
      <c r="D8" s="19">
        <f t="shared" si="0"/>
        <v>95.35946140899254</v>
      </c>
      <c r="I8" s="4"/>
    </row>
    <row r="9" spans="1:4" ht="19.5" customHeight="1">
      <c r="A9" s="13" t="s">
        <v>4</v>
      </c>
      <c r="B9" s="15">
        <v>97379</v>
      </c>
      <c r="C9" s="17">
        <v>97350</v>
      </c>
      <c r="D9" s="19">
        <f>100/B9*C9</f>
        <v>99.97021945183252</v>
      </c>
    </row>
    <row r="10" spans="1:4" ht="19.5" customHeight="1">
      <c r="A10" s="13" t="s">
        <v>8</v>
      </c>
      <c r="B10" s="15">
        <v>1387</v>
      </c>
      <c r="C10" s="17">
        <v>0</v>
      </c>
      <c r="D10" s="19">
        <v>0</v>
      </c>
    </row>
    <row r="11" spans="1:4" ht="19.5" customHeight="1">
      <c r="A11" s="13" t="s">
        <v>5</v>
      </c>
      <c r="B11" s="15">
        <v>144113</v>
      </c>
      <c r="C11" s="17">
        <v>136410</v>
      </c>
      <c r="D11" s="19">
        <f t="shared" si="0"/>
        <v>94.6548888719269</v>
      </c>
    </row>
    <row r="12" spans="1:4" s="7" customFormat="1" ht="26.25" customHeight="1" thickBot="1">
      <c r="A12" s="29" t="s">
        <v>13</v>
      </c>
      <c r="B12" s="15">
        <v>2654</v>
      </c>
      <c r="C12" s="17">
        <v>2235</v>
      </c>
      <c r="D12" s="19">
        <f>100/B12*C12</f>
        <v>84.2125094197438</v>
      </c>
    </row>
    <row r="13" spans="1:4" ht="19.5" customHeight="1" thickBot="1">
      <c r="A13" s="24" t="s">
        <v>0</v>
      </c>
      <c r="B13" s="25">
        <f>SUM(B4:B12)</f>
        <v>711450</v>
      </c>
      <c r="C13" s="26">
        <f>SUM(C4:C12)</f>
        <v>669927</v>
      </c>
      <c r="D13" s="27">
        <f t="shared" si="0"/>
        <v>94.16360952983344</v>
      </c>
    </row>
    <row r="14" ht="13.5" customHeight="1">
      <c r="B14" s="4" t="s">
        <v>1</v>
      </c>
    </row>
    <row r="15" spans="1:3" s="6" customFormat="1" ht="13.5" customHeight="1">
      <c r="A15" s="3"/>
      <c r="C15" s="10"/>
    </row>
    <row r="16" spans="1:3" s="6" customFormat="1" ht="16.5" customHeight="1">
      <c r="A16" s="8"/>
      <c r="B16" s="1"/>
      <c r="C16" s="10"/>
    </row>
    <row r="17" spans="1:3" s="6" customFormat="1" ht="16.5" customHeight="1">
      <c r="A17"/>
      <c r="B17" s="1"/>
      <c r="C17" s="10"/>
    </row>
    <row r="18" spans="1:3" s="6" customFormat="1" ht="16.5" customHeight="1">
      <c r="A18" t="s">
        <v>1</v>
      </c>
      <c r="B18" s="1"/>
      <c r="C18" s="10"/>
    </row>
    <row r="19" ht="15" customHeight="1">
      <c r="B19" s="30"/>
    </row>
    <row r="20" spans="1:2" ht="15" customHeight="1">
      <c r="A20" s="5"/>
      <c r="B20" s="1"/>
    </row>
    <row r="21" spans="1:2" ht="15" customHeight="1">
      <c r="A21" s="1"/>
      <c r="B21" s="1"/>
    </row>
    <row r="22" spans="1:3" s="6" customFormat="1" ht="16.5" customHeight="1">
      <c r="A22" s="1"/>
      <c r="B22" s="1"/>
      <c r="C22" s="10"/>
    </row>
    <row r="23" ht="15" customHeight="1">
      <c r="B23" s="30"/>
    </row>
    <row r="24" ht="16.5" customHeight="1">
      <c r="B24" s="1"/>
    </row>
    <row r="25" spans="1:3" s="6" customFormat="1" ht="16.5" customHeight="1">
      <c r="A25"/>
      <c r="B25" s="1"/>
      <c r="C25" s="10"/>
    </row>
    <row r="26" spans="1:3" s="6" customFormat="1" ht="16.5" customHeight="1">
      <c r="A26"/>
      <c r="B26"/>
      <c r="C26" s="10"/>
    </row>
    <row r="27" spans="1:3" s="6" customFormat="1" ht="16.5" customHeight="1">
      <c r="A27"/>
      <c r="B27"/>
      <c r="C27" s="10"/>
    </row>
    <row r="28" ht="13.5" customHeight="1"/>
    <row r="29" ht="13.5" customHeight="1"/>
    <row r="30" ht="13.5" customHeight="1"/>
    <row r="31" ht="13.5" customHeight="1"/>
    <row r="32" ht="13.5" customHeight="1"/>
    <row r="33" spans="1:3" s="6" customFormat="1" ht="16.5" customHeight="1">
      <c r="A33"/>
      <c r="B33"/>
      <c r="C33" s="10"/>
    </row>
    <row r="34" ht="15.75" customHeight="1"/>
    <row r="35" spans="1:3" s="6" customFormat="1" ht="16.5" customHeight="1">
      <c r="A35"/>
      <c r="B35"/>
      <c r="C35" s="10"/>
    </row>
    <row r="36" spans="1:3" s="6" customFormat="1" ht="16.5" customHeight="1">
      <c r="A36"/>
      <c r="B36"/>
      <c r="C36" s="10"/>
    </row>
    <row r="37" ht="12.75" customHeight="1"/>
    <row r="40" spans="3:252" ht="12.75"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3:252" ht="12.75"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3:252" ht="12.75"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3:252" ht="12.75"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3:252" ht="12.75"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3:252" ht="12.75"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3:252" ht="12.75"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3:252" ht="12.75"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3:252" ht="12.75"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3:252" ht="12.75"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Palarčíková Věra</cp:lastModifiedBy>
  <cp:lastPrinted>2017-01-31T11:00:13Z</cp:lastPrinted>
  <dcterms:modified xsi:type="dcterms:W3CDTF">2023-06-22T08:22:57Z</dcterms:modified>
  <cp:category/>
  <cp:version/>
  <cp:contentType/>
  <cp:contentStatus/>
</cp:coreProperties>
</file>