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Kap. výdaje tab.č.5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G159" i="1" l="1"/>
  <c r="F158" i="1"/>
  <c r="F157" i="1"/>
  <c r="F156" i="1"/>
  <c r="F155" i="1"/>
  <c r="F159" i="1" s="1"/>
  <c r="G146" i="1"/>
  <c r="G163" i="1" s="1"/>
  <c r="F145" i="1"/>
  <c r="F144" i="1"/>
  <c r="F143" i="1"/>
  <c r="F142" i="1"/>
  <c r="F139" i="1"/>
  <c r="F138" i="1"/>
  <c r="F137" i="1"/>
  <c r="F136" i="1"/>
  <c r="F135" i="1"/>
  <c r="F126" i="1"/>
  <c r="F125" i="1"/>
  <c r="F122" i="1"/>
  <c r="F121" i="1"/>
  <c r="F120" i="1"/>
  <c r="F119" i="1"/>
  <c r="F118" i="1"/>
  <c r="F117" i="1"/>
  <c r="F116" i="1"/>
  <c r="F146" i="1" s="1"/>
  <c r="G108" i="1"/>
  <c r="F106" i="1"/>
  <c r="F105" i="1"/>
  <c r="F104" i="1"/>
  <c r="F103" i="1"/>
  <c r="F95" i="1"/>
  <c r="F94" i="1"/>
  <c r="F93" i="1"/>
  <c r="F90" i="1"/>
  <c r="F89" i="1"/>
  <c r="F88" i="1"/>
  <c r="F79" i="1"/>
  <c r="F78" i="1"/>
  <c r="F77" i="1"/>
  <c r="F76" i="1"/>
  <c r="F75" i="1"/>
  <c r="F74" i="1"/>
  <c r="F73" i="1"/>
  <c r="F64" i="1"/>
  <c r="F63" i="1"/>
  <c r="F62" i="1"/>
  <c r="F61" i="1"/>
  <c r="F60" i="1"/>
  <c r="F59" i="1"/>
  <c r="F58" i="1"/>
  <c r="F57" i="1"/>
  <c r="F56" i="1"/>
  <c r="F108" i="1" s="1"/>
  <c r="G47" i="1"/>
  <c r="F46" i="1"/>
  <c r="F45" i="1"/>
  <c r="F44" i="1"/>
  <c r="F43" i="1"/>
  <c r="F34" i="1"/>
  <c r="F33" i="1"/>
  <c r="F32" i="1"/>
  <c r="F31" i="1"/>
  <c r="F30" i="1"/>
  <c r="F29" i="1"/>
  <c r="F28" i="1"/>
  <c r="F27" i="1"/>
  <c r="F26" i="1"/>
  <c r="F25" i="1"/>
  <c r="F16" i="1"/>
  <c r="F15" i="1"/>
  <c r="F14" i="1"/>
  <c r="F13" i="1"/>
  <c r="F12" i="1"/>
  <c r="F11" i="1"/>
  <c r="F10" i="1"/>
  <c r="F9" i="1"/>
  <c r="F8" i="1"/>
  <c r="F47" i="1" s="1"/>
  <c r="F163" i="1" l="1"/>
</calcChain>
</file>

<file path=xl/sharedStrings.xml><?xml version="1.0" encoding="utf-8"?>
<sst xmlns="http://schemas.openxmlformats.org/spreadsheetml/2006/main" count="300" uniqueCount="160">
  <si>
    <t>Přehled kapitálových výdajů dle jednotlivých odborů a investičních akcí (v tis. Kč)</t>
  </si>
  <si>
    <t xml:space="preserve">Odbor strategického rozvoje, školství a volnočasových aktivit                                                                                                                                  </t>
  </si>
  <si>
    <t>tabulka č. 5</t>
  </si>
  <si>
    <t>Číslo akce</t>
  </si>
  <si>
    <t>Název akce</t>
  </si>
  <si>
    <t>Proinvestováno za rok 2014</t>
  </si>
  <si>
    <t>Upravený rozpočet na rok 2014</t>
  </si>
  <si>
    <t>Poznámka</t>
  </si>
  <si>
    <t xml:space="preserve">Projektová </t>
  </si>
  <si>
    <t>Stavební</t>
  </si>
  <si>
    <t>Ostatní</t>
  </si>
  <si>
    <t>Celkem</t>
  </si>
  <si>
    <t>dokumen.</t>
  </si>
  <si>
    <t>práce</t>
  </si>
  <si>
    <t>Ukončené akce k 31.12.2014</t>
  </si>
  <si>
    <t>MŠO, Šafaříkova - zateplení objektu, výměna oken, oprava střechy</t>
  </si>
  <si>
    <t>Jedná se o zateplení obvodového pláště budovy. Stávající zdvojená dřevěná okna byla nahrazena okny plastovými zasklenými izolačními skly včetně nových vnitřních a venkovních parapetů. Náhradou za typizované meziokenní vložky bylo provedeno vyzdění meziokenních pilířků. Bylo provedeno zateplení střešního pláště ploché střechy minerální rohoží a provedena nová hydroizolace. Dále bylo provedeno rozšíření ÚT do dosud nevytápěných prostor a ve školní kuchyni byla zřízena vzduchotechnika.</t>
  </si>
  <si>
    <t>MŠO Blahoslavova 6 - termoregulační ventily</t>
  </si>
  <si>
    <t>Dodání a montáž termoregulačních ventilů na stávající topná tělesa pro možnost vyregulování otopné soustavy.</t>
  </si>
  <si>
    <t>Waldorfská ZaMŠO, Na Mlýnici 36 - slaboproudé rozvody</t>
  </si>
  <si>
    <t>Dodávka a montáž nové telefonní ústředny, instalace strukturované kabeláže v budově školy, instalace elektronického vrátného, přemístění vybavení učeben ze ZŠ Kounicova.</t>
  </si>
  <si>
    <t>Waldorfská ZaMŠO, Na Mlýnici 36 - výdejna jídel</t>
  </si>
  <si>
    <t>Úpravy v objektu Na Mlýnici 36 v Ostravě - Přívoze spočívající ve zřízení výdejny jídel včetně dodání gastrozařízení pro účely provozu základní a mateřské školy.</t>
  </si>
  <si>
    <t>Infrasauny v MŠO MOaP</t>
  </si>
  <si>
    <t>Jedná se o vybavení mateřských škol infrasaunami jako prevenci alergických a respiračních onemocnění. Infrasauny byly umístěny v devíti mateřských školkách v celkovém počtu 10 ks.</t>
  </si>
  <si>
    <t>ZŠO, Gajdošova - zateplení objektu</t>
  </si>
  <si>
    <t>Jedná se o zateplení obvodového pláště budovy. Stávající zdvojená dřevěná okna byla nahrazena okny plastovými zasklenými izolačními skly včetně nových vnitřních a venkovních parapetů. Bylo provedeno zateplení stropní  konstrukce nad posledním podlažím vložením minerální izolace a částečné zateplení stropu nevytápěného suterénu.</t>
  </si>
  <si>
    <t>Waldorfská ZaMŠO, Na Mlýnici 36 - rekonstrukce sociálních zařízení, lapol</t>
  </si>
  <si>
    <t>Jedná se o rekonstrukci sociálních zařízení pro žáky a personál v 1., 2. a 3. NP a to dispozičními úpravami, rekonstrukcí instalací a vybavení, a rekonstrukcí keramických povrchů podlah a stěn. Součástí akce byla také dodávka a montáž typizovaného odlučovače tuků na odpadní kanalizaci z výdejny jídel.</t>
  </si>
  <si>
    <t>Waldorfská ZaMŠO, Na Mlýnici 36 - vestavba MŠ</t>
  </si>
  <si>
    <t xml:space="preserve">Jedná se o rekonstrukci vnitřních prostor v 1. NP pro potřeby mateřské školy včetně dispozičních úprav, rekonstrukce instalací a vybavení. </t>
  </si>
  <si>
    <t>Waldorfská ZaMŠO, Na Mlýnici 36 - rekonstrukce zahrady</t>
  </si>
  <si>
    <t>Rekonstrukce zahrady a hřišť pro míčové hry u budovy základní a mateřské školy waldorfská na ulici Na Mlýnici. V rámci 1.etapy v roce 2014 byla realizována část zahrady pro žáky mateřské školy, která byla vybavena novými hracími prvky.</t>
  </si>
  <si>
    <t>Zahájené akce k 31.12.2014</t>
  </si>
  <si>
    <t>Projektová dokumentace MŠ</t>
  </si>
  <si>
    <t>Jedná se o projektové dokumentace k plánovaným akcím pod čarou plánu investic.</t>
  </si>
  <si>
    <t>Projektová dokumentace ZŠ</t>
  </si>
  <si>
    <t>MŠO Repinova 19 - zateplení školských zařízení EKOTERMO II</t>
  </si>
  <si>
    <t>V rámci akce EKOTERMO II byly MOb MOaP provedeny kryty otopných těles.</t>
  </si>
  <si>
    <t>Ekoškolka MŠO, Špálova a MŠO, Poděbradova - Zahrada v přírodním stylu u MŠO, Špálova</t>
  </si>
  <si>
    <t>Vybudování zahrady v přírodním stylu při mateřské škole. V roce 2014 pouze úhrada zadávacího řízení, projektové dokumentace. Realizace akce bude v roce 2015.</t>
  </si>
  <si>
    <t>Ekoškolka MŠO, Špálova a MŠO, Poděbradova - Zahrada v přírodním stylu u MŠO, Poděbradova</t>
  </si>
  <si>
    <t>ZŠO, Nádražní 117 - zateplení objektu, výměna oken</t>
  </si>
  <si>
    <t>Zateplení obvodového pláště objektů nové školy, výměna oken, rekonstrukce střech. Akce bude realizována v roce 2015, v roce 2014 pouze úhrada zadávacích řízení.</t>
  </si>
  <si>
    <t>MŠO, Křižíkova 18 - zateplení objektu, výměna oken, oprava střechy a statické zajištění</t>
  </si>
  <si>
    <t>Jedná se o zateplení obvodového pláště budovy. Stávající zdvojená dřevěná okna budou nahrazena okny plastovými zasklenými izolačními skly včetně nových vnitřních a venkovních parapetů. Náhradou za typizované meziokenní vložky bude provedeno vyzdění meziokennních pilířků a provedena sanace trhlin v obvodových panelech heliakální výztuží. Bude provedeno zateplení střešního pláště ploché střechy, nová hydroizolace a zateplení stropu nevytápěného suterénu. Akce bude realizována v roce 2015, v roce 2014 byla provedena úhrada zadávacích řízení a projektové dokumentace.</t>
  </si>
  <si>
    <t>ZŠaMŠO, Ostrčilova 1 - zateplení objektu MŠ, výměna oken, oprava střechy</t>
  </si>
  <si>
    <t>Jedná se o zateplení obvodového pláště budovy. Stávající zdvojená dřevěná okna budou nahrazena okny plastovými zasklenými izolačními skly včetně nových vnitřních a venkovních parapetů. Bude provedeno zateplení střešního pláště ploché střechy, nová hydroizolace a částečné zateplení stropu nevytápěného suterénu. Akce bude realizována v roce 2015, v roce 2014 byla provedena úhrada zadávacích řízení a projektové dokumentace.</t>
  </si>
  <si>
    <t>MŠO, Na Jízdárně 19a - zateplení objektu</t>
  </si>
  <si>
    <t>Zateplení obvodového pláště objektů nové školy, výměna oken, rekonstrukce střech. Akce bude realizována v roce 2015, v roce 2014 pouze úhrada zadávacích řízení a projektové dokumentace.</t>
  </si>
  <si>
    <t>ZŠO, Gen. Píky 13A - zateplení objektu</t>
  </si>
  <si>
    <t>MŠO, Blahoslavova 6 - zateplení objektu, výměna oken</t>
  </si>
  <si>
    <t>Zateplení obvodového pláště objektů nové školy, výměna oken, rekonstrukce střech. V roce 2014 byla provedena pouze úhrada zadávacích řízení a projektové dokumentace.</t>
  </si>
  <si>
    <t>ZŠO, Gebauerova 8 - zateplení objektu, výměna oken</t>
  </si>
  <si>
    <t>ZŠO Zelená 42 - zateplení školských zařízení EKOTERMO II</t>
  </si>
  <si>
    <t>V rámci akce EKOTERMO II byly MOb MOaP pořízeny nové okna v kancelářích a tělocvičně a byly doplněny žaluzie.</t>
  </si>
  <si>
    <t>ZŠO, Ostrčilova 10 - zateplení školských zařízení EKOTERMO II</t>
  </si>
  <si>
    <t>V rámci akce EKOTERMO II byly MOb MOaP provedeny olejové nátěry.</t>
  </si>
  <si>
    <t>Celkem OŠV</t>
  </si>
  <si>
    <t xml:space="preserve">Odbor investic a místního hospodářství                                                                                                                                                   </t>
  </si>
  <si>
    <t>Parkoviště Ostrčilova</t>
  </si>
  <si>
    <t>Jedná se o dostavbu sedmi parkovacích míst v rámci parkoviště mezi základní školou a obytnými domy na Ostrčilově ulici.</t>
  </si>
  <si>
    <t>Regenerace sídliště Šalamouna - 4B. etapa</t>
  </si>
  <si>
    <t>Akce se realizovala v rámci projektu regenerace panelových sídlišť. Realizace 4B etapa –  druhá etapa rekonstrukce ulice Petra Křičky včetně příjezdového prostoru k bytovým domům. V rámci akce se provedla rekonstrukce chodníků, komunikací, vybudování parkovacích a kontejnerových stání, úprava veřejného osvětlení a  sadové úpravy včetně psí loučky.</t>
  </si>
  <si>
    <t>Estetizace přednádražního prostoru v Ostravě-Přívoze</t>
  </si>
  <si>
    <t>Jednalo se celkovou rekonstrukci a revitalizaci prostoru před hlavním nádražím v Ostravě Přívoze. V tomto roce bylo pouze závěrečné vypořádání projektu vůči zhotoviteli a poskytovateli dotace. Fyzická realizace probíhala v roce 2013.</t>
  </si>
  <si>
    <t>Vánoční osvětlení</t>
  </si>
  <si>
    <t>Jedná se o nákup vánočního osvětlení před budovou ÚMOb MOaP.</t>
  </si>
  <si>
    <t>Vybudování parkoviště Lechowiczova</t>
  </si>
  <si>
    <t>Jedná se o vybudování parkoviště na ul. Lechowiczova (u lékárny) včetně příjezdové cesty.</t>
  </si>
  <si>
    <t>Rozšíření parkoviště Sládkova</t>
  </si>
  <si>
    <t>Jedná se rekonstrukci vnitrobloku na ulici Sládkova u pivovaru, úpravy navazují na realizovanou regeneraci sídliště Varenská. V rámci akce byla provedena rekonstrukce slepé komunikace, chodníků, byla vybudována parkovací stání, dětské hřiště pro děti do 6 let, úprava veřejného osvětlení, sadové úpravy. Akce byla zahájena v roce 2013, v roce 2014 proběhlo dokončení akce.</t>
  </si>
  <si>
    <t>Rekonstrukce ulice Brandlova</t>
  </si>
  <si>
    <t>Jedná se o rekonstrukci stávající místní komunikace včetně komunikací pro pěší a jejich okolí, která je napojena na místní komunikaci ul. Švabinského. Součástí akce byla i úprava veřejného osvětlení a návrh výsadby zeleně, která si vyžádala přeložku části vodovodu.</t>
  </si>
  <si>
    <t>Regenerace sídliště Fifejdy II. - 2. etapa</t>
  </si>
  <si>
    <t>Akce se realizovala v rámci projektu regenerace panelových sídlišť. Realizace II. etapy –  rekonstrukce části ulice Gen. Píky včetně vybudování nového kapacitního parkoviště. V rámci akce se provedla rekonstrukce chodníků vč. přístupů do bytových domů, komunikací, rekonstrukce stávajících parkovacích a kontejnerových stání, úprava veřejného osvětlení, vybudování psí louky a sadové úpravy.</t>
  </si>
  <si>
    <t>Rekonstrukce parkoviště Maroldova</t>
  </si>
  <si>
    <t>Jedná se o rozšíření stávajícího parkoviště u bývalého kina Máj, spočívající v úpravě stávajících pochůzích zpevněných ploch. V rámci stavby bylo vybudováno 16 nových kolmých parkovacích stání. Dále byla vybudována kolmá parkovací stání v travnaté ploše podél ul. Maroldovy.</t>
  </si>
  <si>
    <t>Rekonstrukce vnitrobloku Křižíkova</t>
  </si>
  <si>
    <t>Jedná se o rekonstrukci chodníků, vozovky a vjezdů do garáží, odlišení povrchové úpravy vozovky a chodníků a provedení dostatečných míst pro kontejnery ve vnitrobloku ulice Křižíkova.</t>
  </si>
  <si>
    <t>Rekonstrukce chodníků ul. Nádražní a Poděbradova kolem vnitrobloku Bieblova</t>
  </si>
  <si>
    <t>Jedná se o provedení nových povrchů ze zámkové dlažby včetně nových chodníkových obrub a a příslušných podkladních vrstev včetně provedení přístupových chodníků k bytovým domům.</t>
  </si>
  <si>
    <t>Rekonstrukce vozovky ul. Havlíčkovo nábřeží - úsek v bermě</t>
  </si>
  <si>
    <t>Stavba řeší obnovu části komunikace na levém břehu vodního toku Ostravice. Jednalo se o celoplošné odstranění vrstvy živice a o následné provedení nového povrchu. Dále se vyčistily krajnice a příkopy a provedlo se mýcení křovin.</t>
  </si>
  <si>
    <t>Parkování Fifejdy</t>
  </si>
  <si>
    <t>Jedná se o řešení parkování v 6 lokalitách na sídlišti Fifejdy, které budou postupně realizovány v závislosti na finančních prostředcích, případně společně s jinou akcí. V roce 2014 realizovány parkovací stání v lokalitě Lechowiczova, další dvě lokality byly realizovány v rámci akce "Regenerace sídliště Fifejdy II - II.etapa" a u opravy chodníku na ul.Josefa Brabce.</t>
  </si>
  <si>
    <t>Rekonstrukce minigolfového hřiště v parku Milady Horákové</t>
  </si>
  <si>
    <t>Jedná se o nákup a osazení 19 nových minigolfových drah.</t>
  </si>
  <si>
    <t>Zakrytí kontejnerů</t>
  </si>
  <si>
    <t>Jedná se o výrobu konstrukce zakrytí kontejnerů na křižovatce 28. října - Biskupská v Moravské Ostravě.</t>
  </si>
  <si>
    <t>Rekonstrukce vnitrobloku Hrušovská-Sadová</t>
  </si>
  <si>
    <t xml:space="preserve">Jedná se o rekonstrukci vnitrobloku mezi ul. Sadová a Hrušovská - rekonstrukce komunikace, parkovacích stání, povrch je řešen z betonové dlažby, odvodnění ploch do stávajících vpustí. Byla vybudována nová stanoviště pro kontejnery a nádoby na odpad. Byla provedena dosadba vhodné zeleně.  </t>
  </si>
  <si>
    <t>Projektová dokumentace</t>
  </si>
  <si>
    <t>Úprava parku Petra Bezruče</t>
  </si>
  <si>
    <t xml:space="preserve">V rámci rekonstrukce parku bude provedena oprava stávajících pěších komunikací, obnova nefunkčního nebo poničeného mobiliáře a celková estetizace prostředí. Bude zachován základní systém pěších tras a nově zpevněny masivně využívané vyšlapané pěšiny, které by měly nahradit rušené  výrazně méně využívané zpevněné trasy. V severní klidnější části parku je navrženo propojení hřiště a relaxačních ploch klidovými chodníky, které mají zvýraznit odpočinkový charakter území. Park bude doplněn o hrací prvky pro malé děti soustředěné do jednoho menšího oploceného hřiště. Rozsáhlé a v současnosti už neúčelné zpevněné plochy budou rekultivovány a ozeleněny. Stávající vzrostlá zeleň bude ve většině zachována. V roce 2014 byly realizovány sadové úpravy - doplnění parku nově navrženými stromy, keři a okrasnými květinami. </t>
  </si>
  <si>
    <t>Rekonstrukce chodníku ul. Gen. Píky -         1. část</t>
  </si>
  <si>
    <t>Rekonstrukce části chodníku na ul.Gen.Píky s povrchem ze zámkové dlažby.</t>
  </si>
  <si>
    <t>Nezahájené akce k 31.12.2014</t>
  </si>
  <si>
    <t>Rekonstrukce ulice 28.října</t>
  </si>
  <si>
    <t>Jedná se o komplexní rekonstrukci ulice 28. října v centrální části městského obvodu mezi Masarykovým a Smetanovým náměstím. V rámci této investiční akce dojde k realizaci chodníků z řezané dlažby a komunikace ze štípané žulové kostky. Ulice bude osazena městským mobiliářem - 20 ks laviček z tryskané žuly s dřevěným sedákem z tropického dřeva, 46 samostatně stojícími regulačními sloupky, se znakem města Ostravy, vizuálně oddělují chodníky od vozovky. Dalších 16 ks sloupků pak budou  osazeny odpadkovými plechovými koši s litinovým sloupkem, na ulici bude dále instalováno celkem 8 ks světelných reklamních skříní typu Citylight a 3 ks stojanů na kola. V rámci realizace bude také vysazeno 24 ks vzrostlých javorů se zapěstovanou korunu. Součástí projektu je i rekonstrukce kanalizace a přípojka NN, vodovodu. V roce 2014 provedena pouze úhrada projektové dokumentace. Akce se připravuje k realizaci v roce 2015.</t>
  </si>
  <si>
    <t>Rekonstrukce chodníků a trolej. zástávek ul. Hornopolní - I. etapa</t>
  </si>
  <si>
    <t>Realizace I. etapy rekonstrukce chodníku a trolejbusových zastávek na ul. Hornopolní v úseku ul. Sládkova a Novinářská vč. úpravy bezpečnostních ostrůvků v rámci přechodů pro chodce. V roce 2014 provedena pouze částečná úhrada projektové dokumentace. Akce je připravena k realizaci v roce 2015.</t>
  </si>
  <si>
    <t>Rekonstrukce ulice Jurečkova</t>
  </si>
  <si>
    <t xml:space="preserve">Jedná se o rekonstrukci ulice mezi ulicemi Švabinského a Denisova. Návrh úpravy středového parkoviště před domem umění, provedení nové vozovky včetně parkovišť, chodníků navazujících na již provedenou rekonstrukci ulice Jurečkova. V roce 2014 provedena pouze úhrada projektové dokumentace. </t>
  </si>
  <si>
    <t>Založení výsadbových záhonů ve stávající pěší komunikaci na Sokolské třídě</t>
  </si>
  <si>
    <t>Jedná se o stavební úpravy stávajicí zpevněné plochy chodníku podél ul. Sokolská třída v Moravské Ostravě. V rámci záměru byly provedeny výsadby extenzivních trvalkových záhonů do výsadbových pruhů v šířce 80 cm od ul. Českobratrská po Prokešovo náměstí. Záhonové pásy byly ohraničeny betonovou obrubou. Úhrada akce byla provedena ze služeb.</t>
  </si>
  <si>
    <t>Výsadba stromů podél ulice 28. října u Sýkorova mostu</t>
  </si>
  <si>
    <t>Provedení stavební úpravy stávající zpevněné plochy chodníku podél ul. 28. října v Moravské Ostravě. V rámci záměru byly provedeny výsadby dřevin do výsadbových míst pomocí betonových skruží na chodníku v úseku od ul. Sokolská třída po Sýkorův most. V místech nových výsadeb byly osazeny litinové mříže ve shodném provedení jak u stávajících dřevin. Úhrada akce byla provedena ze služeb.</t>
  </si>
  <si>
    <t>Rekonstrukce parkoviště Ahepjukova</t>
  </si>
  <si>
    <t>V rámci rekonstrukce dojde k provedení nových povrchů chodníku ze zámkové dlažby, nový živičný povrch vozovky parkoviště. Vlastní parkovací stání budou mít povrch ze zámkové dlažby. V roce 2014 provedena pouze úhrada projektové dokumentace. Akce je přípravena k realizaci v roce 2015 v koordinaci s akcí RWE.</t>
  </si>
  <si>
    <t>Rekonstrukce chodníku ul. Nemocniční</t>
  </si>
  <si>
    <t>Jedná se o rekonstrukci v úseku od stávající zámkové dlažby hlavního vstupu do městské nemocnice po stávající přechod na ulici Hornopolní. V místě stávající nevyužívané asfaltové plochy podél parkoviště, bude navržen maximální počet nových kolmých parkovacích stání. Součástí stavby bude zhotovené nového přechodu pro chodce včetně osazení bezbariérových prvků. V roce 2014 provedena pouze úhrada projektové dokumentace.</t>
  </si>
  <si>
    <t>Celkem OIMH</t>
  </si>
  <si>
    <t>Odbor majetkový</t>
  </si>
  <si>
    <t>ZŠO, Kounicova - rekonstrukce objektu</t>
  </si>
  <si>
    <t>Jedná se o zateplení obvodového pláště budovy. Stávající zdvojená dřevěná okna byla nahrazena okny plastovými zasklenými izolačními skly včetně nových vnitřních a venkovních parapetů. Bylo provedeno zateplení stropní konstrukce nad posledním podlažím vložením minerální izolace.</t>
  </si>
  <si>
    <t>Akce zajišťované správci - Střelniční 1 - vzduchotechnika</t>
  </si>
  <si>
    <t>Jedná se o vybudování vzduchotechniky v nebytovém prostoru Střelniční 1 - uživatel Technické služby MOaP, PO.</t>
  </si>
  <si>
    <t>Nákup herních prvků - Dětský ráj Sadová</t>
  </si>
  <si>
    <t>Jedná se o doplnění dětských hracích prvků s tematickým zaměřením "Ostravské hutě a doly".</t>
  </si>
  <si>
    <t>Na Liškovci 2 - výměna oken, zateplení fasády</t>
  </si>
  <si>
    <t>Stavba řešila sanaci stávajících omítnutých ploch, provedení zateplení celého objektu včetně střechy kontaktním zateplovacím systémem, výměnu stávajících dřevěných oken za okna plastová zasklená izolačním trojsklem, výměnu stávajícícho zábradlí lodžií a sanaci betonových desek lodžií.</t>
  </si>
  <si>
    <t>Rekonstrukce bytového domu Trocnovská 38</t>
  </si>
  <si>
    <t>Jedná se o rekonstrukci 4 bytových jednotek spočívající v dispozičních úpravách, rekonstrukci všech instalací, podlah a vybudování sociálních zařízení bytů. Zřízení etážového plynového topení samostatně ve všech bytových jednotkách. Z důvodu nedostatečné statické únosnosti dřevěných trámových stropů bylo provedeno zesílení stropů ocelovými nosníky.</t>
  </si>
  <si>
    <t>Vybudování etážového topení - Nádražní 30</t>
  </si>
  <si>
    <t>Vybudování etážového topení Nádražní 30 v nebytovém prostoru č. 603.</t>
  </si>
  <si>
    <t>Změna způsobu vytápění restaurace Tyršova 25 - nebyty</t>
  </si>
  <si>
    <t>Změna vytápění restaurace Tyršova 25 z důvodu zastaralosti současného topení.</t>
  </si>
  <si>
    <t>Na Můstku 2 - rekonstrukce výtahu</t>
  </si>
  <si>
    <t>Rekonstrukce výtahu se současnou výměnou kabiny na větší nosnost, tj. 375 kg. Dodání nových komponentů s výjimkou vodicích prvků kabiny, bude provedeno zabezpečení výtahové šachtice dle platných norem. Akce bude dokončena v roce 2015.</t>
  </si>
  <si>
    <t>Revitalizace výškového domu Ostrčilova 4</t>
  </si>
  <si>
    <t>Jedná o projektovou dokumentaci k revitalizaci výškového domu Ostrčilova 4 a případné znalecké posouzení vyplývající z přípravované projektové dokumentace.</t>
  </si>
  <si>
    <t>Newtonova 18 - rekonstrukce bytů a společných prostor</t>
  </si>
  <si>
    <t>Jedná se o komlexní rekonstrukci všech bytrových jednotek a společných prostor, kdy dojde ke změně dispozic bytů, aby WC byly součástí bytů a nikoliv přístupny ze společných prostor. Dále dojde ke komplexní rekonstrukci rozvodů elektroinstalace, zdravotechniky, změna otopného systému a vybavení bytů novými zařizovacími předměty.</t>
  </si>
  <si>
    <t>Tolstého 6 - rekonstrukce bytů a společných prostor</t>
  </si>
  <si>
    <t>Jedná se o komlexní rekonstrukci domu se třemi bytovými jednotkami, kdy dojde ke změně dispozic bytů, včetně rekonstrukce vnitřních instalací. V roce 2014 provedena pouze úhrada projektové dokumentace.</t>
  </si>
  <si>
    <t>Zakrejsova 9 - rekonstrukce bytového domu</t>
  </si>
  <si>
    <t>Účelem rekonstrukce je vytvořit bytové jednotky se samostatným sociálním zařízením, tj. úprava dispozice bytů, nové rozvody zdravotechniky, vodoinstalace a elektroinstalace, oprava povrchů stěn a podlahových konstrukcí a výplní dveřních otvorů. V domě je 12 bytových jednotek, z nichž 4 bytové jednotky mají v užívání společné WC a 6 bytových jednotek nemá koupelnu. V roce 2014 provedena pouze úhrada projektové dokumentace.</t>
  </si>
  <si>
    <t>Vybudování etážového topení         Verdunská 23</t>
  </si>
  <si>
    <t>Vybudování nového etážového topení v bytě. Nerealizováno v roce 2014.</t>
  </si>
  <si>
    <t>Ostatní akce k 31.12.2014</t>
  </si>
  <si>
    <t>Výkup pozemku</t>
  </si>
  <si>
    <t>Jedná se o odkoupení spoluvlastnického podílu pozemku par. č. 1480/3, k.ú. Moravská Ostrava, obec Ostrava, od společnosti RPG RE Land, pod domem č.p. 2085 (Gorkého 7).</t>
  </si>
  <si>
    <t>Technické zhodnocení majetku - byty</t>
  </si>
  <si>
    <t>Jedná se o technické zhodnocení majetku realizované nájemcem a tím úhradu poměrné části nájemci bytu se souhlasem vlastníka, které je započteno oproti nájemnému.</t>
  </si>
  <si>
    <t>Technické zhodnocení majetku - nebyty</t>
  </si>
  <si>
    <t xml:space="preserve">Kamerový systém - technické zhodnocení </t>
  </si>
  <si>
    <t>Zajištění kamerového systému na Hornopolní 2851/49.</t>
  </si>
  <si>
    <t>Celkem OM</t>
  </si>
  <si>
    <t>Odbor vnitřních věcí</t>
  </si>
  <si>
    <t>Diskové pole</t>
  </si>
  <si>
    <t>Nákup diskového pole pro ÚMOb MOaP.</t>
  </si>
  <si>
    <t>Poštovní server</t>
  </si>
  <si>
    <t>Nákup poštovního serveru pro ÚMOb MOaP.</t>
  </si>
  <si>
    <t>Vyvolávací systém</t>
  </si>
  <si>
    <t>Nákup vyvolávacího systému pro ÚMOb MOaP.</t>
  </si>
  <si>
    <t>Zabezpečovací systém</t>
  </si>
  <si>
    <t>Nákup zabezpečovací systému pro ÚMOb MOaP.</t>
  </si>
  <si>
    <t>Investiční transfery zřizeným příspěvkovým organizacím</t>
  </si>
  <si>
    <t>Kapitálové 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</si>
</sst>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28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29" applyNumberFormat="0" applyFill="0" applyAlignment="0" applyProtection="0"/>
    <xf numFmtId="0" fontId="15" fillId="0" borderId="30" applyNumberFormat="0" applyFill="0" applyAlignment="0" applyProtection="0"/>
    <xf numFmtId="0" fontId="16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32" applyNumberFormat="0" applyAlignment="0" applyProtection="0"/>
    <xf numFmtId="0" fontId="18" fillId="8" borderId="28" applyNumberFormat="0" applyAlignment="0" applyProtection="0"/>
    <xf numFmtId="0" fontId="19" fillId="0" borderId="33" applyNumberFormat="0" applyFill="0" applyAlignment="0" applyProtection="0"/>
    <xf numFmtId="0" fontId="20" fillId="23" borderId="0" applyNumberFormat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" fillId="24" borderId="34" applyNumberFormat="0" applyFont="0" applyAlignment="0" applyProtection="0"/>
    <xf numFmtId="0" fontId="22" fillId="21" borderId="35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6" applyNumberFormat="0" applyFill="0" applyAlignment="0" applyProtection="0"/>
    <xf numFmtId="0" fontId="25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/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5" fillId="0" borderId="0" xfId="1" applyFont="1" applyBorder="1" applyAlignment="1">
      <alignment horizontal="right" vertical="center" wrapText="1" shrinkToFi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 wrapText="1" shrinkToFit="1"/>
    </xf>
    <xf numFmtId="0" fontId="5" fillId="0" borderId="0" xfId="1" applyFont="1"/>
    <xf numFmtId="0" fontId="5" fillId="2" borderId="5" xfId="1" applyFont="1" applyFill="1" applyBorder="1" applyAlignment="1">
      <alignment horizontal="center" vertical="center" wrapText="1" shrinkToFit="1"/>
    </xf>
    <xf numFmtId="0" fontId="5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 shrinkToFit="1"/>
    </xf>
    <xf numFmtId="0" fontId="5" fillId="2" borderId="9" xfId="1" applyFont="1" applyFill="1" applyBorder="1" applyAlignment="1">
      <alignment horizontal="center" vertical="center" wrapText="1" shrinkToFit="1"/>
    </xf>
    <xf numFmtId="0" fontId="5" fillId="2" borderId="10" xfId="1" applyFont="1" applyFill="1" applyBorder="1" applyAlignment="1">
      <alignment horizontal="center" vertical="center" wrapText="1" shrinkToFit="1"/>
    </xf>
    <xf numFmtId="0" fontId="5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 vertical="center" wrapText="1" shrinkToFit="1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3" fontId="2" fillId="0" borderId="2" xfId="1" applyNumberFormat="1" applyFont="1" applyBorder="1" applyAlignment="1">
      <alignment vertical="center" wrapText="1"/>
    </xf>
    <xf numFmtId="3" fontId="2" fillId="0" borderId="2" xfId="1" applyNumberFormat="1" applyFont="1" applyBorder="1" applyAlignment="1">
      <alignment vertical="center"/>
    </xf>
    <xf numFmtId="0" fontId="0" fillId="0" borderId="14" xfId="1" applyFont="1" applyBorder="1" applyAlignment="1">
      <alignment horizontal="justify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3" fontId="2" fillId="0" borderId="6" xfId="1" applyNumberFormat="1" applyFont="1" applyBorder="1" applyAlignment="1">
      <alignment vertical="center" wrapText="1"/>
    </xf>
    <xf numFmtId="3" fontId="2" fillId="0" borderId="6" xfId="1" applyNumberFormat="1" applyFont="1" applyBorder="1" applyAlignment="1">
      <alignment vertical="center"/>
    </xf>
    <xf numFmtId="0" fontId="2" fillId="0" borderId="6" xfId="1" applyFont="1" applyFill="1" applyBorder="1" applyAlignment="1">
      <alignment horizontal="right" vertical="center" wrapText="1" shrinkToFit="1"/>
    </xf>
    <xf numFmtId="0" fontId="2" fillId="0" borderId="15" xfId="1" applyFont="1" applyBorder="1" applyAlignment="1">
      <alignment horizontal="justify" vertical="center" wrapText="1"/>
    </xf>
    <xf numFmtId="0" fontId="0" fillId="0" borderId="15" xfId="1" applyFont="1" applyBorder="1" applyAlignment="1">
      <alignment horizontal="justify" vertical="center" wrapText="1"/>
    </xf>
    <xf numFmtId="0" fontId="7" fillId="0" borderId="0" xfId="1" applyFont="1"/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/>
    </xf>
    <xf numFmtId="0" fontId="0" fillId="0" borderId="16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/>
    </xf>
    <xf numFmtId="0" fontId="0" fillId="0" borderId="0" xfId="1" applyFont="1" applyBorder="1" applyAlignment="1">
      <alignment horizontal="justify" vertical="center" wrapText="1"/>
    </xf>
    <xf numFmtId="0" fontId="5" fillId="0" borderId="17" xfId="1" applyFont="1" applyBorder="1" applyAlignment="1">
      <alignment horizontal="left" vertical="center"/>
    </xf>
    <xf numFmtId="0" fontId="2" fillId="0" borderId="1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vertical="center"/>
    </xf>
    <xf numFmtId="0" fontId="2" fillId="0" borderId="14" xfId="1" applyFont="1" applyBorder="1" applyAlignment="1">
      <alignment vertical="center" wrapText="1"/>
    </xf>
    <xf numFmtId="0" fontId="2" fillId="0" borderId="0" xfId="1" applyFont="1"/>
    <xf numFmtId="0" fontId="2" fillId="0" borderId="6" xfId="1" applyFont="1" applyBorder="1" applyAlignment="1">
      <alignment vertical="center"/>
    </xf>
    <xf numFmtId="3" fontId="2" fillId="0" borderId="6" xfId="1" applyNumberFormat="1" applyFont="1" applyBorder="1" applyAlignment="1">
      <alignment horizontal="right" vertical="center"/>
    </xf>
    <xf numFmtId="0" fontId="2" fillId="0" borderId="15" xfId="1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vertical="center" wrapText="1"/>
    </xf>
    <xf numFmtId="0" fontId="0" fillId="0" borderId="15" xfId="3" applyFont="1" applyBorder="1" applyAlignment="1">
      <alignment vertical="center" wrapText="1"/>
    </xf>
    <xf numFmtId="0" fontId="2" fillId="0" borderId="11" xfId="1" applyFont="1" applyFill="1" applyBorder="1" applyAlignment="1">
      <alignment horizontal="right" vertical="center" wrapText="1" shrinkToFit="1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Border="1" applyAlignment="1"/>
    <xf numFmtId="0" fontId="2" fillId="0" borderId="0" xfId="1" applyFont="1" applyBorder="1" applyAlignment="1"/>
    <xf numFmtId="3" fontId="2" fillId="0" borderId="2" xfId="1" applyNumberFormat="1" applyFont="1" applyFill="1" applyBorder="1" applyAlignment="1">
      <alignment vertical="center"/>
    </xf>
    <xf numFmtId="0" fontId="2" fillId="0" borderId="14" xfId="1" applyFont="1" applyBorder="1" applyAlignment="1">
      <alignment horizontal="justify" vertical="center" wrapText="1"/>
    </xf>
    <xf numFmtId="0" fontId="2" fillId="0" borderId="6" xfId="1" applyFont="1" applyBorder="1"/>
    <xf numFmtId="0" fontId="2" fillId="0" borderId="5" xfId="1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vertical="center" wrapText="1"/>
    </xf>
    <xf numFmtId="0" fontId="0" fillId="0" borderId="16" xfId="2" applyFont="1" applyBorder="1" applyAlignment="1">
      <alignment horizontal="justify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0" fontId="0" fillId="0" borderId="0" xfId="2" applyFont="1" applyBorder="1" applyAlignment="1">
      <alignment horizontal="justify" vertical="center" wrapText="1"/>
    </xf>
    <xf numFmtId="0" fontId="2" fillId="0" borderId="18" xfId="1" applyFont="1" applyBorder="1" applyAlignment="1">
      <alignment vertical="center" wrapText="1"/>
    </xf>
    <xf numFmtId="0" fontId="5" fillId="2" borderId="19" xfId="1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justify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vertical="center"/>
    </xf>
    <xf numFmtId="3" fontId="2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 shrinkToFit="1"/>
    </xf>
    <xf numFmtId="3" fontId="2" fillId="0" borderId="2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0" fontId="5" fillId="0" borderId="27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3" fontId="2" fillId="0" borderId="27" xfId="1" applyNumberFormat="1" applyFont="1" applyBorder="1" applyAlignment="1">
      <alignment horizontal="right" vertical="center"/>
    </xf>
    <xf numFmtId="0" fontId="2" fillId="0" borderId="27" xfId="1" applyFont="1" applyBorder="1" applyAlignment="1">
      <alignment vertical="center" wrapText="1"/>
    </xf>
    <xf numFmtId="0" fontId="0" fillId="0" borderId="11" xfId="1" applyFont="1" applyBorder="1" applyAlignment="1">
      <alignment vertical="center" wrapText="1"/>
    </xf>
    <xf numFmtId="0" fontId="0" fillId="0" borderId="0" xfId="1" applyFont="1" applyBorder="1" applyAlignment="1">
      <alignment vertical="center" wrapText="1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vertical="center" wrapText="1"/>
    </xf>
    <xf numFmtId="0" fontId="2" fillId="0" borderId="16" xfId="3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Border="1" applyAlignment="1">
      <alignment vertical="center"/>
    </xf>
    <xf numFmtId="3" fontId="2" fillId="0" borderId="17" xfId="1" applyNumberFormat="1" applyFont="1" applyBorder="1" applyAlignment="1">
      <alignment horizontal="right" vertical="center"/>
    </xf>
    <xf numFmtId="0" fontId="2" fillId="0" borderId="14" xfId="1" applyFont="1" applyBorder="1" applyAlignment="1">
      <alignment vertical="center"/>
    </xf>
    <xf numFmtId="0" fontId="2" fillId="0" borderId="5" xfId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 wrapText="1" shrinkToFit="1"/>
    </xf>
    <xf numFmtId="3" fontId="2" fillId="0" borderId="6" xfId="1" applyNumberFormat="1" applyFont="1" applyFill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 shrinkToFit="1"/>
    </xf>
    <xf numFmtId="0" fontId="2" fillId="0" borderId="11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 wrapText="1" shrinkToFit="1"/>
    </xf>
    <xf numFmtId="0" fontId="2" fillId="0" borderId="0" xfId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4" fillId="2" borderId="0" xfId="1" applyFont="1" applyFill="1"/>
    <xf numFmtId="0" fontId="2" fillId="2" borderId="0" xfId="1" applyFill="1"/>
    <xf numFmtId="3" fontId="4" fillId="2" borderId="0" xfId="1" applyNumberFormat="1" applyFont="1" applyFill="1"/>
  </cellXfs>
  <cellStyles count="5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Check Cell" xfId="36"/>
    <cellStyle name="Input" xfId="37"/>
    <cellStyle name="Linked Cell" xfId="38"/>
    <cellStyle name="Neutral" xfId="39"/>
    <cellStyle name="Normální" xfId="0" builtinId="0"/>
    <cellStyle name="normální 2" xfId="3"/>
    <cellStyle name="Normální 3" xfId="1"/>
    <cellStyle name="Normální 3 2" xfId="40"/>
    <cellStyle name="Normální 4" xfId="41"/>
    <cellStyle name="Normální 4 2" xfId="42"/>
    <cellStyle name="Normální 5" xfId="43"/>
    <cellStyle name="Normální 6" xfId="44"/>
    <cellStyle name="normální_tab. č. 5" xfId="2"/>
    <cellStyle name="Note" xfId="45"/>
    <cellStyle name="Output" xfId="46"/>
    <cellStyle name="Procenta 2" xfId="47"/>
    <cellStyle name="Procenta 2 2" xfId="48"/>
    <cellStyle name="Procenta 3" xfId="49"/>
    <cellStyle name="Title" xfId="50"/>
    <cellStyle name="Total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157" workbookViewId="0">
      <selection activeCell="H108" sqref="H108"/>
    </sheetView>
  </sheetViews>
  <sheetFormatPr defaultRowHeight="12.75" x14ac:dyDescent="0.2"/>
  <cols>
    <col min="1" max="1" width="5.28515625" style="2" customWidth="1"/>
    <col min="2" max="2" width="35.85546875" style="2" customWidth="1"/>
    <col min="3" max="7" width="9.28515625" style="2" customWidth="1"/>
    <col min="8" max="8" width="69.28515625" style="2" customWidth="1"/>
    <col min="9" max="16384" width="9.140625" style="2"/>
  </cols>
  <sheetData>
    <row r="1" spans="1:8" ht="18" x14ac:dyDescent="0.25">
      <c r="A1" s="1" t="s">
        <v>0</v>
      </c>
    </row>
    <row r="2" spans="1:8" ht="9.75" customHeight="1" x14ac:dyDescent="0.25">
      <c r="A2" s="1"/>
    </row>
    <row r="3" spans="1:8" ht="15.75" customHeight="1" thickBot="1" x14ac:dyDescent="0.3">
      <c r="A3" s="3" t="s">
        <v>1</v>
      </c>
      <c r="B3" s="4"/>
      <c r="C3" s="4"/>
      <c r="D3" s="4"/>
      <c r="E3" s="4"/>
      <c r="F3" s="4"/>
      <c r="G3" s="5"/>
      <c r="H3" s="6" t="s">
        <v>2</v>
      </c>
    </row>
    <row r="4" spans="1:8" s="12" customFormat="1" ht="18" customHeight="1" x14ac:dyDescent="0.2">
      <c r="A4" s="7" t="s">
        <v>3</v>
      </c>
      <c r="B4" s="8" t="s">
        <v>4</v>
      </c>
      <c r="C4" s="9" t="s">
        <v>5</v>
      </c>
      <c r="D4" s="9"/>
      <c r="E4" s="9"/>
      <c r="F4" s="9"/>
      <c r="G4" s="10" t="s">
        <v>6</v>
      </c>
      <c r="H4" s="11" t="s">
        <v>7</v>
      </c>
    </row>
    <row r="5" spans="1:8" s="12" customFormat="1" ht="15" customHeight="1" x14ac:dyDescent="0.2">
      <c r="A5" s="13"/>
      <c r="B5" s="14"/>
      <c r="C5" s="15" t="s">
        <v>8</v>
      </c>
      <c r="D5" s="15" t="s">
        <v>9</v>
      </c>
      <c r="E5" s="15" t="s">
        <v>10</v>
      </c>
      <c r="F5" s="15" t="s">
        <v>11</v>
      </c>
      <c r="G5" s="16"/>
      <c r="H5" s="17"/>
    </row>
    <row r="6" spans="1:8" s="12" customFormat="1" ht="15" customHeight="1" thickBot="1" x14ac:dyDescent="0.25">
      <c r="A6" s="18"/>
      <c r="B6" s="19"/>
      <c r="C6" s="20" t="s">
        <v>12</v>
      </c>
      <c r="D6" s="20" t="s">
        <v>13</v>
      </c>
      <c r="E6" s="20"/>
      <c r="F6" s="20"/>
      <c r="G6" s="21"/>
      <c r="H6" s="22"/>
    </row>
    <row r="7" spans="1:8" s="12" customFormat="1" ht="19.5" customHeight="1" thickBot="1" x14ac:dyDescent="0.25">
      <c r="A7" s="23" t="s">
        <v>14</v>
      </c>
      <c r="B7" s="24"/>
      <c r="C7" s="25"/>
      <c r="D7" s="25"/>
      <c r="E7" s="25"/>
      <c r="F7" s="25"/>
      <c r="G7" s="26"/>
      <c r="H7" s="27"/>
    </row>
    <row r="8" spans="1:8" s="12" customFormat="1" ht="92.25" customHeight="1" x14ac:dyDescent="0.2">
      <c r="A8" s="28">
        <v>9074</v>
      </c>
      <c r="B8" s="29" t="s">
        <v>15</v>
      </c>
      <c r="C8" s="30">
        <v>5</v>
      </c>
      <c r="D8" s="30">
        <v>3881</v>
      </c>
      <c r="E8" s="30">
        <v>91</v>
      </c>
      <c r="F8" s="31">
        <f>SUM(C8:E8)</f>
        <v>3977</v>
      </c>
      <c r="G8" s="31">
        <v>5844</v>
      </c>
      <c r="H8" s="32" t="s">
        <v>16</v>
      </c>
    </row>
    <row r="9" spans="1:8" s="12" customFormat="1" ht="42" customHeight="1" x14ac:dyDescent="0.2">
      <c r="A9" s="33">
        <v>9078</v>
      </c>
      <c r="B9" s="34" t="s">
        <v>17</v>
      </c>
      <c r="C9" s="35">
        <v>10</v>
      </c>
      <c r="D9" s="35">
        <v>91</v>
      </c>
      <c r="E9" s="35"/>
      <c r="F9" s="36">
        <f>SUM(C9:E9)</f>
        <v>101</v>
      </c>
      <c r="G9" s="37">
        <v>101</v>
      </c>
      <c r="H9" s="38" t="s">
        <v>18</v>
      </c>
    </row>
    <row r="10" spans="1:8" s="12" customFormat="1" ht="42" customHeight="1" x14ac:dyDescent="0.2">
      <c r="A10" s="33">
        <v>9079</v>
      </c>
      <c r="B10" s="34" t="s">
        <v>19</v>
      </c>
      <c r="C10" s="35"/>
      <c r="D10" s="35">
        <v>369</v>
      </c>
      <c r="E10" s="35"/>
      <c r="F10" s="36">
        <f t="shared" ref="F10:F16" si="0">SUM(C10:E10)</f>
        <v>369</v>
      </c>
      <c r="G10" s="37">
        <v>369</v>
      </c>
      <c r="H10" s="38" t="s">
        <v>20</v>
      </c>
    </row>
    <row r="11" spans="1:8" s="12" customFormat="1" ht="42" customHeight="1" x14ac:dyDescent="0.2">
      <c r="A11" s="33">
        <v>9080</v>
      </c>
      <c r="B11" s="34" t="s">
        <v>21</v>
      </c>
      <c r="C11" s="35"/>
      <c r="D11" s="35">
        <v>911</v>
      </c>
      <c r="E11" s="35">
        <v>1</v>
      </c>
      <c r="F11" s="36">
        <f t="shared" si="0"/>
        <v>912</v>
      </c>
      <c r="G11" s="37">
        <v>913</v>
      </c>
      <c r="H11" s="39" t="s">
        <v>22</v>
      </c>
    </row>
    <row r="12" spans="1:8" s="40" customFormat="1" ht="41.25" customHeight="1" x14ac:dyDescent="0.2">
      <c r="A12" s="33">
        <v>9081</v>
      </c>
      <c r="B12" s="34" t="s">
        <v>23</v>
      </c>
      <c r="C12" s="35">
        <v>162</v>
      </c>
      <c r="D12" s="35">
        <v>1682</v>
      </c>
      <c r="E12" s="35">
        <v>7</v>
      </c>
      <c r="F12" s="36">
        <f t="shared" si="0"/>
        <v>1851</v>
      </c>
      <c r="G12" s="36">
        <v>1980</v>
      </c>
      <c r="H12" s="39" t="s">
        <v>24</v>
      </c>
    </row>
    <row r="13" spans="1:8" s="12" customFormat="1" ht="75" x14ac:dyDescent="0.2">
      <c r="A13" s="33">
        <v>9082</v>
      </c>
      <c r="B13" s="34" t="s">
        <v>25</v>
      </c>
      <c r="C13" s="35">
        <v>9</v>
      </c>
      <c r="D13" s="35">
        <v>6434</v>
      </c>
      <c r="E13" s="35">
        <v>128</v>
      </c>
      <c r="F13" s="36">
        <f t="shared" si="0"/>
        <v>6571</v>
      </c>
      <c r="G13" s="36">
        <v>7920</v>
      </c>
      <c r="H13" s="39" t="s">
        <v>26</v>
      </c>
    </row>
    <row r="14" spans="1:8" s="12" customFormat="1" ht="75" x14ac:dyDescent="0.2">
      <c r="A14" s="33">
        <v>9083</v>
      </c>
      <c r="B14" s="34" t="s">
        <v>27</v>
      </c>
      <c r="C14" s="35">
        <v>48</v>
      </c>
      <c r="D14" s="35">
        <v>1231</v>
      </c>
      <c r="E14" s="35">
        <v>54</v>
      </c>
      <c r="F14" s="36">
        <f t="shared" si="0"/>
        <v>1333</v>
      </c>
      <c r="G14" s="36">
        <v>1400</v>
      </c>
      <c r="H14" s="39" t="s">
        <v>28</v>
      </c>
    </row>
    <row r="15" spans="1:8" s="12" customFormat="1" ht="30" x14ac:dyDescent="0.2">
      <c r="A15" s="33">
        <v>9084</v>
      </c>
      <c r="B15" s="34" t="s">
        <v>29</v>
      </c>
      <c r="C15" s="35">
        <v>38</v>
      </c>
      <c r="D15" s="35">
        <v>2260</v>
      </c>
      <c r="E15" s="35">
        <v>46</v>
      </c>
      <c r="F15" s="36">
        <f t="shared" si="0"/>
        <v>2344</v>
      </c>
      <c r="G15" s="36">
        <v>2345</v>
      </c>
      <c r="H15" s="39" t="s">
        <v>30</v>
      </c>
    </row>
    <row r="16" spans="1:8" s="12" customFormat="1" ht="60.75" thickBot="1" x14ac:dyDescent="0.25">
      <c r="A16" s="41">
        <v>9085</v>
      </c>
      <c r="B16" s="42" t="s">
        <v>31</v>
      </c>
      <c r="C16" s="43">
        <v>195</v>
      </c>
      <c r="D16" s="43">
        <v>1485</v>
      </c>
      <c r="E16" s="43">
        <v>28</v>
      </c>
      <c r="F16" s="44">
        <f t="shared" si="0"/>
        <v>1708</v>
      </c>
      <c r="G16" s="44">
        <v>1713</v>
      </c>
      <c r="H16" s="45" t="s">
        <v>32</v>
      </c>
    </row>
    <row r="17" spans="1:8" s="12" customFormat="1" ht="33.75" customHeight="1" x14ac:dyDescent="0.2">
      <c r="A17" s="46"/>
      <c r="B17" s="47"/>
      <c r="C17" s="48"/>
      <c r="D17" s="48"/>
      <c r="E17" s="48"/>
      <c r="F17" s="49"/>
      <c r="G17" s="49"/>
      <c r="H17" s="50"/>
    </row>
    <row r="18" spans="1:8" ht="24.75" customHeight="1" x14ac:dyDescent="0.25">
      <c r="A18" s="1" t="s">
        <v>0</v>
      </c>
    </row>
    <row r="19" spans="1:8" ht="10.5" customHeight="1" x14ac:dyDescent="0.25">
      <c r="A19" s="1"/>
    </row>
    <row r="20" spans="1:8" ht="15.75" customHeight="1" thickBot="1" x14ac:dyDescent="0.3">
      <c r="A20" s="3" t="s">
        <v>1</v>
      </c>
      <c r="B20" s="4"/>
      <c r="C20" s="4"/>
      <c r="D20" s="4"/>
      <c r="E20" s="4"/>
      <c r="F20" s="4"/>
      <c r="G20" s="5"/>
      <c r="H20" s="6" t="s">
        <v>2</v>
      </c>
    </row>
    <row r="21" spans="1:8" s="12" customFormat="1" ht="18" customHeight="1" x14ac:dyDescent="0.2">
      <c r="A21" s="7" t="s">
        <v>3</v>
      </c>
      <c r="B21" s="8" t="s">
        <v>4</v>
      </c>
      <c r="C21" s="9" t="s">
        <v>5</v>
      </c>
      <c r="D21" s="9"/>
      <c r="E21" s="9"/>
      <c r="F21" s="9"/>
      <c r="G21" s="10" t="s">
        <v>6</v>
      </c>
      <c r="H21" s="11" t="s">
        <v>7</v>
      </c>
    </row>
    <row r="22" spans="1:8" s="12" customFormat="1" ht="15" customHeight="1" x14ac:dyDescent="0.2">
      <c r="A22" s="13"/>
      <c r="B22" s="14"/>
      <c r="C22" s="15" t="s">
        <v>8</v>
      </c>
      <c r="D22" s="15" t="s">
        <v>9</v>
      </c>
      <c r="E22" s="15" t="s">
        <v>10</v>
      </c>
      <c r="F22" s="15" t="s">
        <v>11</v>
      </c>
      <c r="G22" s="16"/>
      <c r="H22" s="17"/>
    </row>
    <row r="23" spans="1:8" s="12" customFormat="1" ht="15" customHeight="1" thickBot="1" x14ac:dyDescent="0.25">
      <c r="A23" s="18"/>
      <c r="B23" s="19"/>
      <c r="C23" s="20" t="s">
        <v>12</v>
      </c>
      <c r="D23" s="20" t="s">
        <v>13</v>
      </c>
      <c r="E23" s="20"/>
      <c r="F23" s="20"/>
      <c r="G23" s="21"/>
      <c r="H23" s="22"/>
    </row>
    <row r="24" spans="1:8" ht="19.5" customHeight="1" thickBot="1" x14ac:dyDescent="0.25">
      <c r="A24" s="51" t="s">
        <v>33</v>
      </c>
      <c r="B24" s="52"/>
      <c r="C24" s="53"/>
      <c r="D24" s="53"/>
      <c r="E24" s="53"/>
      <c r="F24" s="53"/>
      <c r="G24" s="53"/>
      <c r="H24" s="54"/>
    </row>
    <row r="25" spans="1:8" s="57" customFormat="1" ht="28.5" customHeight="1" x14ac:dyDescent="0.2">
      <c r="A25" s="28">
        <v>9001</v>
      </c>
      <c r="B25" s="55" t="s">
        <v>34</v>
      </c>
      <c r="C25" s="31"/>
      <c r="D25" s="55"/>
      <c r="E25" s="55">
        <v>8</v>
      </c>
      <c r="F25" s="31">
        <f>SUM(C25:E25)</f>
        <v>8</v>
      </c>
      <c r="G25" s="31">
        <v>250</v>
      </c>
      <c r="H25" s="56" t="s">
        <v>35</v>
      </c>
    </row>
    <row r="26" spans="1:8" s="57" customFormat="1" ht="27.75" customHeight="1" x14ac:dyDescent="0.2">
      <c r="A26" s="33">
        <v>9006</v>
      </c>
      <c r="B26" s="58" t="s">
        <v>36</v>
      </c>
      <c r="C26" s="58"/>
      <c r="D26" s="58"/>
      <c r="E26" s="58">
        <v>22</v>
      </c>
      <c r="F26" s="58">
        <f>SUM(C26:E26)</f>
        <v>22</v>
      </c>
      <c r="G26" s="59">
        <v>250</v>
      </c>
      <c r="H26" s="60" t="s">
        <v>35</v>
      </c>
    </row>
    <row r="27" spans="1:8" s="57" customFormat="1" ht="33" customHeight="1" x14ac:dyDescent="0.2">
      <c r="A27" s="33">
        <v>9049</v>
      </c>
      <c r="B27" s="34" t="s">
        <v>37</v>
      </c>
      <c r="C27" s="35"/>
      <c r="D27" s="35">
        <v>431</v>
      </c>
      <c r="E27" s="35"/>
      <c r="F27" s="36">
        <f>SUM(C27:E27)</f>
        <v>431</v>
      </c>
      <c r="G27" s="37">
        <v>432</v>
      </c>
      <c r="H27" s="60" t="s">
        <v>38</v>
      </c>
    </row>
    <row r="28" spans="1:8" s="57" customFormat="1" ht="45" x14ac:dyDescent="0.2">
      <c r="A28" s="61">
        <v>9068</v>
      </c>
      <c r="B28" s="62" t="s">
        <v>39</v>
      </c>
      <c r="C28" s="35">
        <v>9</v>
      </c>
      <c r="D28" s="35"/>
      <c r="E28" s="35">
        <v>18</v>
      </c>
      <c r="F28" s="36">
        <f t="shared" ref="F28:F46" si="1">SUM(C28:E28)</f>
        <v>27</v>
      </c>
      <c r="G28" s="35">
        <v>249</v>
      </c>
      <c r="H28" s="63" t="s">
        <v>40</v>
      </c>
    </row>
    <row r="29" spans="1:8" s="57" customFormat="1" ht="45" x14ac:dyDescent="0.2">
      <c r="A29" s="61">
        <v>9069</v>
      </c>
      <c r="B29" s="62" t="s">
        <v>41</v>
      </c>
      <c r="C29" s="35">
        <v>9</v>
      </c>
      <c r="D29" s="35"/>
      <c r="E29" s="35">
        <v>18</v>
      </c>
      <c r="F29" s="36">
        <f>SUM(C29:E29)</f>
        <v>27</v>
      </c>
      <c r="G29" s="35">
        <v>219</v>
      </c>
      <c r="H29" s="63" t="s">
        <v>40</v>
      </c>
    </row>
    <row r="30" spans="1:8" s="57" customFormat="1" ht="45" x14ac:dyDescent="0.2">
      <c r="A30" s="33">
        <v>9050</v>
      </c>
      <c r="B30" s="34" t="s">
        <v>42</v>
      </c>
      <c r="C30" s="35"/>
      <c r="D30" s="35"/>
      <c r="E30" s="35">
        <v>9</v>
      </c>
      <c r="F30" s="36">
        <f t="shared" si="1"/>
        <v>9</v>
      </c>
      <c r="G30" s="36">
        <v>40</v>
      </c>
      <c r="H30" s="39" t="s">
        <v>43</v>
      </c>
    </row>
    <row r="31" spans="1:8" s="57" customFormat="1" ht="135" x14ac:dyDescent="0.2">
      <c r="A31" s="33">
        <v>9072</v>
      </c>
      <c r="B31" s="34" t="s">
        <v>44</v>
      </c>
      <c r="C31" s="35">
        <v>6</v>
      </c>
      <c r="D31" s="35"/>
      <c r="E31" s="35">
        <v>46</v>
      </c>
      <c r="F31" s="36">
        <f t="shared" si="1"/>
        <v>52</v>
      </c>
      <c r="G31" s="36">
        <v>70</v>
      </c>
      <c r="H31" s="39" t="s">
        <v>45</v>
      </c>
    </row>
    <row r="32" spans="1:8" s="57" customFormat="1" ht="90" x14ac:dyDescent="0.2">
      <c r="A32" s="33">
        <v>9073</v>
      </c>
      <c r="B32" s="34" t="s">
        <v>46</v>
      </c>
      <c r="C32" s="35">
        <v>7</v>
      </c>
      <c r="D32" s="35"/>
      <c r="E32" s="35">
        <v>45</v>
      </c>
      <c r="F32" s="36">
        <f t="shared" si="1"/>
        <v>52</v>
      </c>
      <c r="G32" s="36">
        <v>70</v>
      </c>
      <c r="H32" s="39" t="s">
        <v>47</v>
      </c>
    </row>
    <row r="33" spans="1:8" s="57" customFormat="1" ht="45" x14ac:dyDescent="0.2">
      <c r="A33" s="33">
        <v>9075</v>
      </c>
      <c r="B33" s="34" t="s">
        <v>48</v>
      </c>
      <c r="C33" s="35">
        <v>6</v>
      </c>
      <c r="D33" s="35"/>
      <c r="E33" s="35"/>
      <c r="F33" s="36">
        <f t="shared" si="1"/>
        <v>6</v>
      </c>
      <c r="G33" s="36">
        <v>40</v>
      </c>
      <c r="H33" s="39" t="s">
        <v>49</v>
      </c>
    </row>
    <row r="34" spans="1:8" s="57" customFormat="1" ht="40.5" customHeight="1" x14ac:dyDescent="0.2">
      <c r="A34" s="33">
        <v>9076</v>
      </c>
      <c r="B34" s="34" t="s">
        <v>50</v>
      </c>
      <c r="C34" s="35"/>
      <c r="D34" s="35"/>
      <c r="E34" s="35">
        <v>1</v>
      </c>
      <c r="F34" s="36">
        <f t="shared" si="1"/>
        <v>1</v>
      </c>
      <c r="G34" s="36">
        <v>40</v>
      </c>
      <c r="H34" s="39" t="s">
        <v>43</v>
      </c>
    </row>
    <row r="35" spans="1:8" s="57" customFormat="1" ht="14.25" customHeight="1" x14ac:dyDescent="0.2">
      <c r="A35" s="46"/>
      <c r="B35" s="47"/>
      <c r="C35" s="48"/>
      <c r="D35" s="48"/>
      <c r="E35" s="48"/>
      <c r="F35" s="49"/>
      <c r="G35" s="49"/>
      <c r="H35" s="50"/>
    </row>
    <row r="36" spans="1:8" ht="24.75" customHeight="1" x14ac:dyDescent="0.25">
      <c r="A36" s="1" t="s">
        <v>0</v>
      </c>
    </row>
    <row r="37" spans="1:8" ht="11.25" customHeight="1" x14ac:dyDescent="0.25">
      <c r="A37" s="1"/>
    </row>
    <row r="38" spans="1:8" ht="15.75" customHeight="1" thickBot="1" x14ac:dyDescent="0.3">
      <c r="A38" s="3" t="s">
        <v>1</v>
      </c>
      <c r="B38" s="4"/>
      <c r="C38" s="4"/>
      <c r="D38" s="4"/>
      <c r="E38" s="4"/>
      <c r="F38" s="4"/>
      <c r="G38" s="5"/>
      <c r="H38" s="6" t="s">
        <v>2</v>
      </c>
    </row>
    <row r="39" spans="1:8" s="12" customFormat="1" ht="18" customHeight="1" x14ac:dyDescent="0.2">
      <c r="A39" s="7" t="s">
        <v>3</v>
      </c>
      <c r="B39" s="8" t="s">
        <v>4</v>
      </c>
      <c r="C39" s="9" t="s">
        <v>5</v>
      </c>
      <c r="D39" s="9"/>
      <c r="E39" s="9"/>
      <c r="F39" s="9"/>
      <c r="G39" s="10" t="s">
        <v>6</v>
      </c>
      <c r="H39" s="11" t="s">
        <v>7</v>
      </c>
    </row>
    <row r="40" spans="1:8" s="12" customFormat="1" ht="15" customHeight="1" x14ac:dyDescent="0.2">
      <c r="A40" s="13"/>
      <c r="B40" s="14"/>
      <c r="C40" s="15" t="s">
        <v>8</v>
      </c>
      <c r="D40" s="15" t="s">
        <v>9</v>
      </c>
      <c r="E40" s="15" t="s">
        <v>10</v>
      </c>
      <c r="F40" s="15" t="s">
        <v>11</v>
      </c>
      <c r="G40" s="16"/>
      <c r="H40" s="17"/>
    </row>
    <row r="41" spans="1:8" s="12" customFormat="1" ht="15" customHeight="1" thickBot="1" x14ac:dyDescent="0.25">
      <c r="A41" s="18"/>
      <c r="B41" s="19"/>
      <c r="C41" s="20" t="s">
        <v>12</v>
      </c>
      <c r="D41" s="20" t="s">
        <v>13</v>
      </c>
      <c r="E41" s="20"/>
      <c r="F41" s="20"/>
      <c r="G41" s="21"/>
      <c r="H41" s="22"/>
    </row>
    <row r="42" spans="1:8" ht="19.5" customHeight="1" x14ac:dyDescent="0.2">
      <c r="A42" s="51" t="s">
        <v>33</v>
      </c>
      <c r="B42" s="52"/>
      <c r="C42" s="53"/>
      <c r="D42" s="53"/>
      <c r="E42" s="53"/>
      <c r="F42" s="53"/>
      <c r="G42" s="53"/>
      <c r="H42" s="54"/>
    </row>
    <row r="43" spans="1:8" s="57" customFormat="1" ht="41.25" customHeight="1" x14ac:dyDescent="0.2">
      <c r="A43" s="33">
        <v>9086</v>
      </c>
      <c r="B43" s="34" t="s">
        <v>51</v>
      </c>
      <c r="C43" s="35">
        <v>7</v>
      </c>
      <c r="D43" s="35"/>
      <c r="E43" s="35">
        <v>1</v>
      </c>
      <c r="F43" s="36">
        <f t="shared" si="1"/>
        <v>8</v>
      </c>
      <c r="G43" s="36">
        <v>50</v>
      </c>
      <c r="H43" s="39" t="s">
        <v>52</v>
      </c>
    </row>
    <row r="44" spans="1:8" s="57" customFormat="1" ht="39" customHeight="1" x14ac:dyDescent="0.2">
      <c r="A44" s="33">
        <v>9087</v>
      </c>
      <c r="B44" s="34" t="s">
        <v>53</v>
      </c>
      <c r="C44" s="35">
        <v>12</v>
      </c>
      <c r="D44" s="35"/>
      <c r="E44" s="35"/>
      <c r="F44" s="36">
        <f t="shared" si="1"/>
        <v>12</v>
      </c>
      <c r="G44" s="36">
        <v>50</v>
      </c>
      <c r="H44" s="39" t="s">
        <v>52</v>
      </c>
    </row>
    <row r="45" spans="1:8" s="57" customFormat="1" ht="26.25" customHeight="1" x14ac:dyDescent="0.2">
      <c r="A45" s="33">
        <v>9088</v>
      </c>
      <c r="B45" s="34" t="s">
        <v>54</v>
      </c>
      <c r="C45" s="35"/>
      <c r="D45" s="35">
        <v>127</v>
      </c>
      <c r="E45" s="35"/>
      <c r="F45" s="36">
        <f t="shared" si="1"/>
        <v>127</v>
      </c>
      <c r="G45" s="37">
        <v>128</v>
      </c>
      <c r="H45" s="39" t="s">
        <v>55</v>
      </c>
    </row>
    <row r="46" spans="1:8" s="40" customFormat="1" ht="33" customHeight="1" thickBot="1" x14ac:dyDescent="0.25">
      <c r="A46" s="41">
        <v>9089</v>
      </c>
      <c r="B46" s="42" t="s">
        <v>56</v>
      </c>
      <c r="C46" s="43"/>
      <c r="D46" s="43">
        <v>274</v>
      </c>
      <c r="E46" s="43"/>
      <c r="F46" s="44">
        <f t="shared" si="1"/>
        <v>274</v>
      </c>
      <c r="G46" s="64">
        <v>275</v>
      </c>
      <c r="H46" s="45" t="s">
        <v>57</v>
      </c>
    </row>
    <row r="47" spans="1:8" ht="22.5" customHeight="1" x14ac:dyDescent="0.25">
      <c r="A47" s="65" t="s">
        <v>58</v>
      </c>
      <c r="B47" s="65"/>
      <c r="C47" s="65"/>
      <c r="D47" s="65"/>
      <c r="E47" s="65"/>
      <c r="F47" s="66">
        <f>SUM(F8:F46)</f>
        <v>20222</v>
      </c>
      <c r="G47" s="66">
        <f>SUM(G8:G46)</f>
        <v>24748</v>
      </c>
      <c r="H47" s="65"/>
    </row>
    <row r="48" spans="1:8" ht="22.5" customHeight="1" x14ac:dyDescent="0.25">
      <c r="A48" s="65"/>
      <c r="B48" s="65"/>
      <c r="C48" s="65"/>
      <c r="D48" s="65"/>
      <c r="E48" s="65"/>
      <c r="F48" s="66"/>
      <c r="G48" s="66"/>
      <c r="H48" s="65"/>
    </row>
    <row r="49" spans="1:8" ht="18" x14ac:dyDescent="0.25">
      <c r="A49" s="1" t="s">
        <v>0</v>
      </c>
      <c r="B49" s="57"/>
      <c r="C49" s="57"/>
      <c r="D49" s="57"/>
      <c r="E49" s="57"/>
      <c r="F49" s="57"/>
      <c r="G49" s="57"/>
      <c r="H49" s="57"/>
    </row>
    <row r="50" spans="1:8" ht="11.25" customHeight="1" x14ac:dyDescent="0.2">
      <c r="A50" s="57"/>
      <c r="B50" s="57"/>
      <c r="C50" s="57"/>
      <c r="D50" s="57"/>
      <c r="E50" s="57"/>
      <c r="F50" s="57"/>
      <c r="G50" s="57"/>
      <c r="H50" s="57"/>
    </row>
    <row r="51" spans="1:8" ht="16.5" thickBot="1" x14ac:dyDescent="0.3">
      <c r="A51" s="67" t="s">
        <v>59</v>
      </c>
      <c r="B51" s="68"/>
      <c r="C51" s="68"/>
      <c r="D51" s="68"/>
      <c r="E51" s="68"/>
      <c r="F51" s="68"/>
      <c r="G51" s="68"/>
      <c r="H51" s="6" t="s">
        <v>2</v>
      </c>
    </row>
    <row r="52" spans="1:8" s="12" customFormat="1" ht="15" customHeight="1" x14ac:dyDescent="0.2">
      <c r="A52" s="7" t="s">
        <v>3</v>
      </c>
      <c r="B52" s="8" t="s">
        <v>4</v>
      </c>
      <c r="C52" s="9" t="s">
        <v>5</v>
      </c>
      <c r="D52" s="9"/>
      <c r="E52" s="9"/>
      <c r="F52" s="9"/>
      <c r="G52" s="10" t="s">
        <v>6</v>
      </c>
      <c r="H52" s="11" t="s">
        <v>7</v>
      </c>
    </row>
    <row r="53" spans="1:8" s="12" customFormat="1" ht="15" customHeight="1" x14ac:dyDescent="0.2">
      <c r="A53" s="13"/>
      <c r="B53" s="14"/>
      <c r="C53" s="15" t="s">
        <v>8</v>
      </c>
      <c r="D53" s="15" t="s">
        <v>9</v>
      </c>
      <c r="E53" s="15" t="s">
        <v>10</v>
      </c>
      <c r="F53" s="15" t="s">
        <v>11</v>
      </c>
      <c r="G53" s="16"/>
      <c r="H53" s="17"/>
    </row>
    <row r="54" spans="1:8" s="12" customFormat="1" ht="15" customHeight="1" thickBot="1" x14ac:dyDescent="0.25">
      <c r="A54" s="18"/>
      <c r="B54" s="19"/>
      <c r="C54" s="20" t="s">
        <v>12</v>
      </c>
      <c r="D54" s="20" t="s">
        <v>13</v>
      </c>
      <c r="E54" s="20"/>
      <c r="F54" s="20"/>
      <c r="G54" s="21"/>
      <c r="H54" s="22"/>
    </row>
    <row r="55" spans="1:8" s="12" customFormat="1" ht="19.5" customHeight="1" thickBot="1" x14ac:dyDescent="0.25">
      <c r="A55" s="23" t="s">
        <v>14</v>
      </c>
      <c r="B55" s="24"/>
      <c r="C55" s="25"/>
      <c r="D55" s="25"/>
      <c r="E55" s="25"/>
      <c r="F55" s="25"/>
      <c r="G55" s="26"/>
      <c r="H55" s="27"/>
    </row>
    <row r="56" spans="1:8" s="12" customFormat="1" ht="35.25" customHeight="1" x14ac:dyDescent="0.2">
      <c r="A56" s="28">
        <v>9219</v>
      </c>
      <c r="B56" s="29" t="s">
        <v>60</v>
      </c>
      <c r="C56" s="30"/>
      <c r="D56" s="30">
        <v>153</v>
      </c>
      <c r="E56" s="30">
        <v>2</v>
      </c>
      <c r="F56" s="30">
        <f t="shared" ref="F56:F79" si="2">SUM(C56:E56)</f>
        <v>155</v>
      </c>
      <c r="G56" s="69">
        <v>156</v>
      </c>
      <c r="H56" s="70" t="s">
        <v>61</v>
      </c>
    </row>
    <row r="57" spans="1:8" s="12" customFormat="1" ht="90" x14ac:dyDescent="0.2">
      <c r="A57" s="33">
        <v>9227</v>
      </c>
      <c r="B57" s="34" t="s">
        <v>62</v>
      </c>
      <c r="C57" s="71"/>
      <c r="D57" s="36">
        <v>4389</v>
      </c>
      <c r="E57" s="36">
        <v>220</v>
      </c>
      <c r="F57" s="36">
        <f t="shared" si="2"/>
        <v>4609</v>
      </c>
      <c r="G57" s="36">
        <v>4610</v>
      </c>
      <c r="H57" s="39" t="s">
        <v>63</v>
      </c>
    </row>
    <row r="58" spans="1:8" s="57" customFormat="1" ht="41.25" customHeight="1" x14ac:dyDescent="0.2">
      <c r="A58" s="33">
        <v>9254</v>
      </c>
      <c r="B58" s="34" t="s">
        <v>64</v>
      </c>
      <c r="C58" s="35"/>
      <c r="D58" s="35">
        <v>6088</v>
      </c>
      <c r="E58" s="35">
        <v>263</v>
      </c>
      <c r="F58" s="35">
        <f t="shared" si="2"/>
        <v>6351</v>
      </c>
      <c r="G58" s="36">
        <v>6491</v>
      </c>
      <c r="H58" s="38" t="s">
        <v>65</v>
      </c>
    </row>
    <row r="59" spans="1:8" s="57" customFormat="1" ht="41.25" customHeight="1" x14ac:dyDescent="0.2">
      <c r="A59" s="33">
        <v>9256</v>
      </c>
      <c r="B59" s="34" t="s">
        <v>66</v>
      </c>
      <c r="C59" s="35"/>
      <c r="D59" s="35">
        <v>60</v>
      </c>
      <c r="E59" s="35"/>
      <c r="F59" s="35">
        <f t="shared" si="2"/>
        <v>60</v>
      </c>
      <c r="G59" s="36">
        <v>60</v>
      </c>
      <c r="H59" s="39" t="s">
        <v>67</v>
      </c>
    </row>
    <row r="60" spans="1:8" s="57" customFormat="1" ht="41.25" customHeight="1" x14ac:dyDescent="0.2">
      <c r="A60" s="72">
        <v>9269</v>
      </c>
      <c r="B60" s="58" t="s">
        <v>68</v>
      </c>
      <c r="C60" s="36">
        <v>82</v>
      </c>
      <c r="D60" s="36">
        <v>5065</v>
      </c>
      <c r="E60" s="36">
        <v>237</v>
      </c>
      <c r="F60" s="35">
        <f t="shared" si="2"/>
        <v>5384</v>
      </c>
      <c r="G60" s="36">
        <v>5411</v>
      </c>
      <c r="H60" s="39" t="s">
        <v>69</v>
      </c>
    </row>
    <row r="61" spans="1:8" s="57" customFormat="1" ht="68.25" customHeight="1" x14ac:dyDescent="0.2">
      <c r="A61" s="33">
        <v>9279</v>
      </c>
      <c r="B61" s="34" t="s">
        <v>70</v>
      </c>
      <c r="C61" s="35"/>
      <c r="D61" s="35">
        <v>214</v>
      </c>
      <c r="E61" s="35"/>
      <c r="F61" s="36">
        <f t="shared" si="2"/>
        <v>214</v>
      </c>
      <c r="G61" s="35">
        <v>214</v>
      </c>
      <c r="H61" s="39" t="s">
        <v>71</v>
      </c>
    </row>
    <row r="62" spans="1:8" s="57" customFormat="1" ht="60" x14ac:dyDescent="0.2">
      <c r="A62" s="33">
        <v>9289</v>
      </c>
      <c r="B62" s="34" t="s">
        <v>72</v>
      </c>
      <c r="C62" s="36">
        <v>6</v>
      </c>
      <c r="D62" s="36">
        <v>2217</v>
      </c>
      <c r="E62" s="36">
        <v>85</v>
      </c>
      <c r="F62" s="35">
        <f t="shared" si="2"/>
        <v>2308</v>
      </c>
      <c r="G62" s="36">
        <v>2313</v>
      </c>
      <c r="H62" s="39" t="s">
        <v>73</v>
      </c>
    </row>
    <row r="63" spans="1:8" s="57" customFormat="1" ht="90" x14ac:dyDescent="0.2">
      <c r="A63" s="33">
        <v>9306</v>
      </c>
      <c r="B63" s="34" t="s">
        <v>74</v>
      </c>
      <c r="C63" s="35">
        <v>330</v>
      </c>
      <c r="D63" s="35">
        <v>11022</v>
      </c>
      <c r="E63" s="35">
        <v>268</v>
      </c>
      <c r="F63" s="35">
        <f t="shared" si="2"/>
        <v>11620</v>
      </c>
      <c r="G63" s="36">
        <v>11633</v>
      </c>
      <c r="H63" s="39" t="s">
        <v>75</v>
      </c>
    </row>
    <row r="64" spans="1:8" s="57" customFormat="1" ht="60.75" thickBot="1" x14ac:dyDescent="0.25">
      <c r="A64" s="73">
        <v>9311</v>
      </c>
      <c r="B64" s="74" t="s">
        <v>76</v>
      </c>
      <c r="C64" s="43">
        <v>52</v>
      </c>
      <c r="D64" s="43">
        <v>1446</v>
      </c>
      <c r="E64" s="43">
        <v>44</v>
      </c>
      <c r="F64" s="43">
        <f t="shared" si="2"/>
        <v>1542</v>
      </c>
      <c r="G64" s="44">
        <v>1543</v>
      </c>
      <c r="H64" s="75" t="s">
        <v>77</v>
      </c>
    </row>
    <row r="65" spans="1:8" s="57" customFormat="1" ht="19.5" customHeight="1" x14ac:dyDescent="0.2">
      <c r="A65" s="76"/>
      <c r="B65" s="77"/>
      <c r="C65" s="48"/>
      <c r="D65" s="48"/>
      <c r="E65" s="48"/>
      <c r="F65" s="48"/>
      <c r="G65" s="49"/>
      <c r="H65" s="78"/>
    </row>
    <row r="66" spans="1:8" ht="18" x14ac:dyDescent="0.25">
      <c r="A66" s="1" t="s">
        <v>0</v>
      </c>
      <c r="B66" s="57"/>
      <c r="C66" s="57"/>
      <c r="D66" s="57"/>
      <c r="E66" s="57"/>
      <c r="F66" s="57"/>
      <c r="G66" s="57"/>
      <c r="H66" s="57"/>
    </row>
    <row r="67" spans="1:8" ht="11.25" customHeight="1" x14ac:dyDescent="0.25">
      <c r="A67" s="1"/>
      <c r="B67" s="57"/>
      <c r="C67" s="57"/>
      <c r="D67" s="57"/>
      <c r="E67" s="57"/>
      <c r="F67" s="57"/>
      <c r="G67" s="57"/>
      <c r="H67" s="57"/>
    </row>
    <row r="68" spans="1:8" ht="16.5" thickBot="1" x14ac:dyDescent="0.3">
      <c r="A68" s="67" t="s">
        <v>59</v>
      </c>
      <c r="B68" s="68"/>
      <c r="C68" s="68"/>
      <c r="D68" s="68"/>
      <c r="E68" s="68"/>
      <c r="F68" s="68"/>
      <c r="G68" s="68"/>
      <c r="H68" s="6" t="s">
        <v>2</v>
      </c>
    </row>
    <row r="69" spans="1:8" s="12" customFormat="1" ht="15" customHeight="1" x14ac:dyDescent="0.2">
      <c r="A69" s="7" t="s">
        <v>3</v>
      </c>
      <c r="B69" s="8" t="s">
        <v>4</v>
      </c>
      <c r="C69" s="9" t="s">
        <v>5</v>
      </c>
      <c r="D69" s="9"/>
      <c r="E69" s="9"/>
      <c r="F69" s="9"/>
      <c r="G69" s="10" t="s">
        <v>6</v>
      </c>
      <c r="H69" s="11" t="s">
        <v>7</v>
      </c>
    </row>
    <row r="70" spans="1:8" s="12" customFormat="1" ht="15" customHeight="1" x14ac:dyDescent="0.2">
      <c r="A70" s="13"/>
      <c r="B70" s="14"/>
      <c r="C70" s="15" t="s">
        <v>8</v>
      </c>
      <c r="D70" s="15" t="s">
        <v>9</v>
      </c>
      <c r="E70" s="15" t="s">
        <v>10</v>
      </c>
      <c r="F70" s="15" t="s">
        <v>11</v>
      </c>
      <c r="G70" s="16"/>
      <c r="H70" s="17"/>
    </row>
    <row r="71" spans="1:8" s="12" customFormat="1" ht="15" customHeight="1" thickBot="1" x14ac:dyDescent="0.25">
      <c r="A71" s="18"/>
      <c r="B71" s="19"/>
      <c r="C71" s="20" t="s">
        <v>12</v>
      </c>
      <c r="D71" s="20" t="s">
        <v>13</v>
      </c>
      <c r="E71" s="20"/>
      <c r="F71" s="20"/>
      <c r="G71" s="21"/>
      <c r="H71" s="22"/>
    </row>
    <row r="72" spans="1:8" s="12" customFormat="1" ht="19.5" customHeight="1" thickBot="1" x14ac:dyDescent="0.25">
      <c r="A72" s="23" t="s">
        <v>14</v>
      </c>
      <c r="B72" s="24"/>
      <c r="C72" s="25"/>
      <c r="D72" s="25"/>
      <c r="E72" s="25"/>
      <c r="F72" s="25"/>
      <c r="G72" s="26"/>
      <c r="H72" s="27"/>
    </row>
    <row r="73" spans="1:8" s="57" customFormat="1" ht="56.25" customHeight="1" x14ac:dyDescent="0.2">
      <c r="A73" s="28">
        <v>9315</v>
      </c>
      <c r="B73" s="29" t="s">
        <v>78</v>
      </c>
      <c r="C73" s="30">
        <v>45</v>
      </c>
      <c r="D73" s="30">
        <v>4351</v>
      </c>
      <c r="E73" s="30">
        <v>88</v>
      </c>
      <c r="F73" s="30">
        <f t="shared" si="2"/>
        <v>4484</v>
      </c>
      <c r="G73" s="31">
        <v>4559</v>
      </c>
      <c r="H73" s="70" t="s">
        <v>79</v>
      </c>
    </row>
    <row r="74" spans="1:8" s="12" customFormat="1" ht="39.75" customHeight="1" x14ac:dyDescent="0.2">
      <c r="A74" s="33">
        <v>9321</v>
      </c>
      <c r="B74" s="34" t="s">
        <v>80</v>
      </c>
      <c r="C74" s="35">
        <v>37</v>
      </c>
      <c r="D74" s="35">
        <v>1069</v>
      </c>
      <c r="E74" s="35">
        <v>29</v>
      </c>
      <c r="F74" s="35">
        <f t="shared" si="2"/>
        <v>1135</v>
      </c>
      <c r="G74" s="36">
        <v>1135</v>
      </c>
      <c r="H74" s="39" t="s">
        <v>81</v>
      </c>
    </row>
    <row r="75" spans="1:8" s="12" customFormat="1" ht="39.75" customHeight="1" x14ac:dyDescent="0.2">
      <c r="A75" s="33">
        <v>9324</v>
      </c>
      <c r="B75" s="34" t="s">
        <v>82</v>
      </c>
      <c r="C75" s="35">
        <v>30</v>
      </c>
      <c r="D75" s="35">
        <v>1841</v>
      </c>
      <c r="E75" s="35">
        <v>18</v>
      </c>
      <c r="F75" s="35">
        <f t="shared" si="2"/>
        <v>1889</v>
      </c>
      <c r="G75" s="36">
        <v>1930</v>
      </c>
      <c r="H75" s="39" t="s">
        <v>83</v>
      </c>
    </row>
    <row r="76" spans="1:8" s="12" customFormat="1" ht="65.25" customHeight="1" x14ac:dyDescent="0.2">
      <c r="A76" s="33">
        <v>9326</v>
      </c>
      <c r="B76" s="34" t="s">
        <v>84</v>
      </c>
      <c r="C76" s="35">
        <v>177</v>
      </c>
      <c r="D76" s="35">
        <v>1732</v>
      </c>
      <c r="E76" s="35">
        <v>50</v>
      </c>
      <c r="F76" s="35">
        <f t="shared" si="2"/>
        <v>1959</v>
      </c>
      <c r="G76" s="36">
        <v>2000</v>
      </c>
      <c r="H76" s="39" t="s">
        <v>85</v>
      </c>
    </row>
    <row r="77" spans="1:8" s="57" customFormat="1" ht="25.5" x14ac:dyDescent="0.2">
      <c r="A77" s="33">
        <v>9329</v>
      </c>
      <c r="B77" s="34" t="s">
        <v>86</v>
      </c>
      <c r="C77" s="35">
        <v>114</v>
      </c>
      <c r="D77" s="35">
        <v>374</v>
      </c>
      <c r="E77" s="35"/>
      <c r="F77" s="35">
        <f t="shared" si="2"/>
        <v>488</v>
      </c>
      <c r="G77" s="36">
        <v>489</v>
      </c>
      <c r="H77" s="39" t="s">
        <v>87</v>
      </c>
    </row>
    <row r="78" spans="1:8" s="57" customFormat="1" ht="33" customHeight="1" x14ac:dyDescent="0.2">
      <c r="A78" s="33">
        <v>9331</v>
      </c>
      <c r="B78" s="34" t="s">
        <v>88</v>
      </c>
      <c r="C78" s="35">
        <v>21</v>
      </c>
      <c r="D78" s="35">
        <v>548</v>
      </c>
      <c r="E78" s="35"/>
      <c r="F78" s="36">
        <f t="shared" si="2"/>
        <v>569</v>
      </c>
      <c r="G78" s="35">
        <v>617</v>
      </c>
      <c r="H78" s="38" t="s">
        <v>89</v>
      </c>
    </row>
    <row r="79" spans="1:8" s="57" customFormat="1" ht="51.75" thickBot="1" x14ac:dyDescent="0.25">
      <c r="A79" s="41">
        <v>9333</v>
      </c>
      <c r="B79" s="42" t="s">
        <v>90</v>
      </c>
      <c r="C79" s="44">
        <v>216</v>
      </c>
      <c r="D79" s="44">
        <v>2328</v>
      </c>
      <c r="E79" s="44">
        <v>30</v>
      </c>
      <c r="F79" s="44">
        <f t="shared" si="2"/>
        <v>2574</v>
      </c>
      <c r="G79" s="44">
        <v>2746</v>
      </c>
      <c r="H79" s="79" t="s">
        <v>91</v>
      </c>
    </row>
    <row r="80" spans="1:8" s="57" customFormat="1" ht="177" customHeight="1" x14ac:dyDescent="0.2">
      <c r="A80" s="46"/>
      <c r="B80" s="47"/>
      <c r="C80" s="49"/>
      <c r="D80" s="49"/>
      <c r="E80" s="49"/>
      <c r="F80" s="49"/>
      <c r="G80" s="49"/>
      <c r="H80" s="47"/>
    </row>
    <row r="81" spans="1:8" ht="25.5" customHeight="1" x14ac:dyDescent="0.25">
      <c r="A81" s="1" t="s">
        <v>0</v>
      </c>
      <c r="B81" s="57"/>
      <c r="C81" s="57"/>
      <c r="D81" s="57"/>
      <c r="E81" s="57"/>
      <c r="F81" s="57"/>
      <c r="G81" s="57"/>
      <c r="H81" s="57"/>
    </row>
    <row r="82" spans="1:8" ht="10.5" customHeight="1" x14ac:dyDescent="0.2">
      <c r="A82" s="57"/>
      <c r="B82" s="57"/>
      <c r="C82" s="57"/>
      <c r="D82" s="57"/>
      <c r="E82" s="57"/>
      <c r="F82" s="57"/>
      <c r="G82" s="57"/>
      <c r="H82" s="57"/>
    </row>
    <row r="83" spans="1:8" ht="16.5" thickBot="1" x14ac:dyDescent="0.3">
      <c r="A83" s="67" t="s">
        <v>59</v>
      </c>
      <c r="B83" s="68"/>
      <c r="C83" s="68"/>
      <c r="D83" s="68"/>
      <c r="E83" s="68"/>
      <c r="F83" s="68"/>
      <c r="G83" s="68"/>
      <c r="H83" s="6" t="s">
        <v>2</v>
      </c>
    </row>
    <row r="84" spans="1:8" s="12" customFormat="1" ht="15" customHeight="1" x14ac:dyDescent="0.2">
      <c r="A84" s="80" t="s">
        <v>3</v>
      </c>
      <c r="B84" s="81" t="s">
        <v>4</v>
      </c>
      <c r="C84" s="82" t="s">
        <v>5</v>
      </c>
      <c r="D84" s="83"/>
      <c r="E84" s="83"/>
      <c r="F84" s="84"/>
      <c r="G84" s="10" t="s">
        <v>6</v>
      </c>
      <c r="H84" s="11" t="s">
        <v>7</v>
      </c>
    </row>
    <row r="85" spans="1:8" s="12" customFormat="1" ht="15" customHeight="1" x14ac:dyDescent="0.2">
      <c r="A85" s="85"/>
      <c r="B85" s="86"/>
      <c r="C85" s="15" t="s">
        <v>8</v>
      </c>
      <c r="D85" s="15" t="s">
        <v>9</v>
      </c>
      <c r="E85" s="15" t="s">
        <v>10</v>
      </c>
      <c r="F85" s="15" t="s">
        <v>11</v>
      </c>
      <c r="G85" s="16"/>
      <c r="H85" s="17"/>
    </row>
    <row r="86" spans="1:8" s="12" customFormat="1" ht="15" customHeight="1" thickBot="1" x14ac:dyDescent="0.25">
      <c r="A86" s="87"/>
      <c r="B86" s="88"/>
      <c r="C86" s="20" t="s">
        <v>12</v>
      </c>
      <c r="D86" s="20" t="s">
        <v>13</v>
      </c>
      <c r="E86" s="20"/>
      <c r="F86" s="20"/>
      <c r="G86" s="21"/>
      <c r="H86" s="22"/>
    </row>
    <row r="87" spans="1:8" ht="19.5" customHeight="1" thickBot="1" x14ac:dyDescent="0.25">
      <c r="A87" s="51" t="s">
        <v>33</v>
      </c>
      <c r="B87" s="52"/>
      <c r="C87" s="53"/>
      <c r="D87" s="53"/>
      <c r="E87" s="53"/>
      <c r="F87" s="53"/>
      <c r="G87" s="53"/>
      <c r="H87" s="54"/>
    </row>
    <row r="88" spans="1:8" s="57" customFormat="1" ht="21" customHeight="1" x14ac:dyDescent="0.2">
      <c r="A88" s="28">
        <v>9201</v>
      </c>
      <c r="B88" s="55" t="s">
        <v>92</v>
      </c>
      <c r="C88" s="31">
        <v>2484</v>
      </c>
      <c r="D88" s="31"/>
      <c r="E88" s="31">
        <v>398</v>
      </c>
      <c r="F88" s="31">
        <f>SUM(C88:E88)</f>
        <v>2882</v>
      </c>
      <c r="G88" s="31">
        <v>3087</v>
      </c>
      <c r="H88" s="56" t="s">
        <v>35</v>
      </c>
    </row>
    <row r="89" spans="1:8" s="57" customFormat="1" ht="152.25" customHeight="1" x14ac:dyDescent="0.2">
      <c r="A89" s="33">
        <v>9323</v>
      </c>
      <c r="B89" s="34" t="s">
        <v>93</v>
      </c>
      <c r="C89" s="71"/>
      <c r="D89" s="71"/>
      <c r="E89" s="35">
        <v>25</v>
      </c>
      <c r="F89" s="35">
        <f>SUM(C89:E89)</f>
        <v>25</v>
      </c>
      <c r="G89" s="36">
        <v>333</v>
      </c>
      <c r="H89" s="39" t="s">
        <v>94</v>
      </c>
    </row>
    <row r="90" spans="1:8" s="57" customFormat="1" ht="27" customHeight="1" thickBot="1" x14ac:dyDescent="0.25">
      <c r="A90" s="41">
        <v>9335</v>
      </c>
      <c r="B90" s="42" t="s">
        <v>95</v>
      </c>
      <c r="C90" s="44">
        <v>135</v>
      </c>
      <c r="D90" s="44">
        <v>177</v>
      </c>
      <c r="E90" s="44">
        <v>13</v>
      </c>
      <c r="F90" s="44">
        <f>SUM(C90:E90)</f>
        <v>325</v>
      </c>
      <c r="G90" s="44">
        <v>330</v>
      </c>
      <c r="H90" s="89" t="s">
        <v>96</v>
      </c>
    </row>
    <row r="91" spans="1:8" s="57" customFormat="1" ht="13.5" customHeight="1" x14ac:dyDescent="0.2">
      <c r="A91" s="46"/>
      <c r="B91" s="90"/>
      <c r="C91" s="49"/>
      <c r="D91" s="49"/>
      <c r="E91" s="49"/>
      <c r="F91" s="49"/>
      <c r="G91" s="49"/>
      <c r="H91" s="47"/>
    </row>
    <row r="92" spans="1:8" ht="16.5" customHeight="1" thickBot="1" x14ac:dyDescent="0.25">
      <c r="A92" s="91" t="s">
        <v>97</v>
      </c>
      <c r="B92" s="92"/>
      <c r="C92" s="49"/>
      <c r="D92" s="93"/>
      <c r="E92" s="93"/>
      <c r="F92" s="49"/>
      <c r="G92" s="93"/>
      <c r="H92" s="94"/>
    </row>
    <row r="93" spans="1:8" ht="157.5" customHeight="1" x14ac:dyDescent="0.2">
      <c r="A93" s="28">
        <v>9307</v>
      </c>
      <c r="B93" s="29" t="s">
        <v>98</v>
      </c>
      <c r="C93" s="31">
        <v>64</v>
      </c>
      <c r="D93" s="31"/>
      <c r="E93" s="31">
        <v>519</v>
      </c>
      <c r="F93" s="30">
        <f>SUM(C93:E93)</f>
        <v>583</v>
      </c>
      <c r="G93" s="31">
        <v>600</v>
      </c>
      <c r="H93" s="32" t="s">
        <v>99</v>
      </c>
    </row>
    <row r="94" spans="1:8" s="57" customFormat="1" ht="54" customHeight="1" x14ac:dyDescent="0.2">
      <c r="A94" s="33">
        <v>9310</v>
      </c>
      <c r="B94" s="34" t="s">
        <v>100</v>
      </c>
      <c r="C94" s="35"/>
      <c r="D94" s="35"/>
      <c r="E94" s="35">
        <v>17</v>
      </c>
      <c r="F94" s="35">
        <f>SUM(C94:E94)</f>
        <v>17</v>
      </c>
      <c r="G94" s="36">
        <v>324</v>
      </c>
      <c r="H94" s="39" t="s">
        <v>101</v>
      </c>
    </row>
    <row r="95" spans="1:8" s="12" customFormat="1" ht="55.5" customHeight="1" thickBot="1" x14ac:dyDescent="0.25">
      <c r="A95" s="41">
        <v>9322</v>
      </c>
      <c r="B95" s="42" t="s">
        <v>102</v>
      </c>
      <c r="C95" s="43">
        <v>104</v>
      </c>
      <c r="D95" s="43"/>
      <c r="E95" s="43"/>
      <c r="F95" s="43">
        <f>SUM(C95:E95)</f>
        <v>104</v>
      </c>
      <c r="G95" s="44">
        <v>300</v>
      </c>
      <c r="H95" s="45" t="s">
        <v>103</v>
      </c>
    </row>
    <row r="96" spans="1:8" ht="26.25" customHeight="1" x14ac:dyDescent="0.25">
      <c r="A96" s="1" t="s">
        <v>0</v>
      </c>
      <c r="B96" s="57"/>
      <c r="C96" s="57"/>
      <c r="D96" s="57"/>
      <c r="E96" s="57"/>
      <c r="F96" s="57"/>
      <c r="G96" s="57"/>
      <c r="H96" s="57"/>
    </row>
    <row r="97" spans="1:8" ht="15" customHeight="1" x14ac:dyDescent="0.2">
      <c r="A97" s="57"/>
      <c r="B97" s="57"/>
      <c r="C97" s="57"/>
      <c r="D97" s="57"/>
      <c r="E97" s="57"/>
      <c r="F97" s="57"/>
      <c r="G97" s="57"/>
      <c r="H97" s="57"/>
    </row>
    <row r="98" spans="1:8" ht="16.5" thickBot="1" x14ac:dyDescent="0.3">
      <c r="A98" s="67" t="s">
        <v>59</v>
      </c>
      <c r="B98" s="68"/>
      <c r="C98" s="68"/>
      <c r="D98" s="68"/>
      <c r="E98" s="68"/>
      <c r="F98" s="68"/>
      <c r="G98" s="68"/>
      <c r="H98" s="6" t="s">
        <v>2</v>
      </c>
    </row>
    <row r="99" spans="1:8" s="12" customFormat="1" ht="15" customHeight="1" x14ac:dyDescent="0.2">
      <c r="A99" s="7" t="s">
        <v>3</v>
      </c>
      <c r="B99" s="8" t="s">
        <v>4</v>
      </c>
      <c r="C99" s="9" t="s">
        <v>5</v>
      </c>
      <c r="D99" s="9"/>
      <c r="E99" s="9"/>
      <c r="F99" s="9"/>
      <c r="G99" s="10" t="s">
        <v>6</v>
      </c>
      <c r="H99" s="11" t="s">
        <v>7</v>
      </c>
    </row>
    <row r="100" spans="1:8" s="12" customFormat="1" ht="15" customHeight="1" x14ac:dyDescent="0.2">
      <c r="A100" s="13"/>
      <c r="B100" s="14"/>
      <c r="C100" s="15" t="s">
        <v>8</v>
      </c>
      <c r="D100" s="15" t="s">
        <v>9</v>
      </c>
      <c r="E100" s="15" t="s">
        <v>10</v>
      </c>
      <c r="F100" s="15" t="s">
        <v>11</v>
      </c>
      <c r="G100" s="16"/>
      <c r="H100" s="17"/>
    </row>
    <row r="101" spans="1:8" s="12" customFormat="1" ht="15" customHeight="1" thickBot="1" x14ac:dyDescent="0.25">
      <c r="A101" s="18"/>
      <c r="B101" s="19"/>
      <c r="C101" s="20" t="s">
        <v>12</v>
      </c>
      <c r="D101" s="20" t="s">
        <v>13</v>
      </c>
      <c r="E101" s="20"/>
      <c r="F101" s="20"/>
      <c r="G101" s="21"/>
      <c r="H101" s="22"/>
    </row>
    <row r="102" spans="1:8" ht="16.5" customHeight="1" thickBot="1" x14ac:dyDescent="0.25">
      <c r="A102" s="91" t="s">
        <v>97</v>
      </c>
      <c r="B102" s="92"/>
      <c r="C102" s="49"/>
      <c r="D102" s="93"/>
      <c r="E102" s="93"/>
      <c r="F102" s="49"/>
      <c r="G102" s="93"/>
      <c r="H102" s="94"/>
    </row>
    <row r="103" spans="1:8" s="57" customFormat="1" ht="66.75" customHeight="1" x14ac:dyDescent="0.2">
      <c r="A103" s="28">
        <v>9327</v>
      </c>
      <c r="B103" s="29" t="s">
        <v>104</v>
      </c>
      <c r="C103" s="30"/>
      <c r="D103" s="30"/>
      <c r="E103" s="30"/>
      <c r="F103" s="30">
        <f>SUM(C103:E103)</f>
        <v>0</v>
      </c>
      <c r="G103" s="31">
        <v>155</v>
      </c>
      <c r="H103" s="32" t="s">
        <v>105</v>
      </c>
    </row>
    <row r="104" spans="1:8" s="57" customFormat="1" ht="70.5" customHeight="1" x14ac:dyDescent="0.2">
      <c r="A104" s="33">
        <v>9328</v>
      </c>
      <c r="B104" s="34" t="s">
        <v>106</v>
      </c>
      <c r="C104" s="35"/>
      <c r="D104" s="35"/>
      <c r="E104" s="35"/>
      <c r="F104" s="35">
        <f>SUM(C104:E104)</f>
        <v>0</v>
      </c>
      <c r="G104" s="36">
        <v>258</v>
      </c>
      <c r="H104" s="39" t="s">
        <v>107</v>
      </c>
    </row>
    <row r="105" spans="1:8" s="57" customFormat="1" ht="75" x14ac:dyDescent="0.2">
      <c r="A105" s="33">
        <v>9330</v>
      </c>
      <c r="B105" s="34" t="s">
        <v>108</v>
      </c>
      <c r="C105" s="35">
        <v>149</v>
      </c>
      <c r="D105" s="35"/>
      <c r="E105" s="35"/>
      <c r="F105" s="35">
        <f>SUM(C105:E105)</f>
        <v>149</v>
      </c>
      <c r="G105" s="36">
        <v>211</v>
      </c>
      <c r="H105" s="39" t="s">
        <v>109</v>
      </c>
    </row>
    <row r="106" spans="1:8" s="57" customFormat="1" ht="105.75" thickBot="1" x14ac:dyDescent="0.25">
      <c r="A106" s="41">
        <v>9332</v>
      </c>
      <c r="B106" s="42" t="s">
        <v>110</v>
      </c>
      <c r="C106" s="43">
        <v>90</v>
      </c>
      <c r="D106" s="43"/>
      <c r="E106" s="43"/>
      <c r="F106" s="43">
        <f>SUM(C106:E106)</f>
        <v>90</v>
      </c>
      <c r="G106" s="44">
        <v>220</v>
      </c>
      <c r="H106" s="45" t="s">
        <v>111</v>
      </c>
    </row>
    <row r="107" spans="1:8" s="57" customFormat="1" x14ac:dyDescent="0.2">
      <c r="A107" s="46"/>
      <c r="B107" s="47"/>
      <c r="C107" s="48"/>
      <c r="D107" s="48"/>
      <c r="E107" s="48"/>
      <c r="F107" s="48"/>
      <c r="G107" s="49"/>
      <c r="H107" s="95"/>
    </row>
    <row r="108" spans="1:8" ht="19.5" customHeight="1" x14ac:dyDescent="0.25">
      <c r="A108" s="65" t="s">
        <v>112</v>
      </c>
      <c r="B108" s="65"/>
      <c r="C108" s="65"/>
      <c r="D108" s="65"/>
      <c r="E108" s="65"/>
      <c r="F108" s="66">
        <f>SUM(F56:F106)</f>
        <v>49516</v>
      </c>
      <c r="G108" s="66">
        <f>SUM(G56:G106)</f>
        <v>51725</v>
      </c>
      <c r="H108" s="65"/>
    </row>
    <row r="109" spans="1:8" ht="22.5" customHeight="1" x14ac:dyDescent="0.25">
      <c r="A109" s="1" t="s">
        <v>0</v>
      </c>
      <c r="B109" s="57"/>
      <c r="C109" s="57"/>
      <c r="D109" s="57"/>
      <c r="E109" s="57"/>
      <c r="F109" s="57"/>
      <c r="G109" s="57"/>
      <c r="H109" s="57"/>
    </row>
    <row r="110" spans="1:8" ht="9.75" customHeight="1" x14ac:dyDescent="0.25">
      <c r="A110" s="65"/>
      <c r="B110" s="65"/>
      <c r="C110" s="65"/>
      <c r="D110" s="65"/>
      <c r="E110" s="65"/>
      <c r="F110" s="66"/>
      <c r="G110" s="66"/>
      <c r="H110" s="65"/>
    </row>
    <row r="111" spans="1:8" ht="16.5" thickBot="1" x14ac:dyDescent="0.3">
      <c r="A111" s="3" t="s">
        <v>113</v>
      </c>
      <c r="B111" s="96"/>
      <c r="C111" s="96"/>
      <c r="D111" s="96"/>
      <c r="E111" s="96"/>
      <c r="F111" s="96"/>
      <c r="G111" s="97"/>
      <c r="H111" s="6" t="s">
        <v>2</v>
      </c>
    </row>
    <row r="112" spans="1:8" ht="15" customHeight="1" x14ac:dyDescent="0.2">
      <c r="A112" s="7" t="s">
        <v>3</v>
      </c>
      <c r="B112" s="8" t="s">
        <v>4</v>
      </c>
      <c r="C112" s="9" t="s">
        <v>5</v>
      </c>
      <c r="D112" s="9"/>
      <c r="E112" s="9"/>
      <c r="F112" s="9"/>
      <c r="G112" s="10" t="s">
        <v>6</v>
      </c>
      <c r="H112" s="11" t="s">
        <v>7</v>
      </c>
    </row>
    <row r="113" spans="1:8" ht="15" customHeight="1" x14ac:dyDescent="0.2">
      <c r="A113" s="13"/>
      <c r="B113" s="14"/>
      <c r="C113" s="15" t="s">
        <v>8</v>
      </c>
      <c r="D113" s="15" t="s">
        <v>9</v>
      </c>
      <c r="E113" s="15" t="s">
        <v>10</v>
      </c>
      <c r="F113" s="15" t="s">
        <v>11</v>
      </c>
      <c r="G113" s="16"/>
      <c r="H113" s="17"/>
    </row>
    <row r="114" spans="1:8" ht="15" customHeight="1" thickBot="1" x14ac:dyDescent="0.25">
      <c r="A114" s="18"/>
      <c r="B114" s="19"/>
      <c r="C114" s="20" t="s">
        <v>12</v>
      </c>
      <c r="D114" s="20" t="s">
        <v>13</v>
      </c>
      <c r="E114" s="20"/>
      <c r="F114" s="20"/>
      <c r="G114" s="21"/>
      <c r="H114" s="22"/>
    </row>
    <row r="115" spans="1:8" s="12" customFormat="1" ht="19.5" customHeight="1" thickBot="1" x14ac:dyDescent="0.25">
      <c r="A115" s="23" t="s">
        <v>14</v>
      </c>
      <c r="B115" s="24"/>
      <c r="C115" s="25"/>
      <c r="D115" s="25"/>
      <c r="E115" s="25"/>
      <c r="F115" s="25"/>
      <c r="G115" s="26"/>
      <c r="H115" s="27"/>
    </row>
    <row r="116" spans="1:8" s="12" customFormat="1" ht="60" x14ac:dyDescent="0.2">
      <c r="A116" s="28">
        <v>9063</v>
      </c>
      <c r="B116" s="29" t="s">
        <v>114</v>
      </c>
      <c r="C116" s="30">
        <v>11</v>
      </c>
      <c r="D116" s="30">
        <v>10164</v>
      </c>
      <c r="E116" s="30">
        <v>137</v>
      </c>
      <c r="F116" s="31">
        <f t="shared" ref="F116:F122" si="3">SUM(C116:E116)</f>
        <v>10312</v>
      </c>
      <c r="G116" s="30">
        <v>13773</v>
      </c>
      <c r="H116" s="32" t="s">
        <v>115</v>
      </c>
    </row>
    <row r="117" spans="1:8" s="57" customFormat="1" ht="27" customHeight="1" x14ac:dyDescent="0.2">
      <c r="A117" s="33">
        <v>9403</v>
      </c>
      <c r="B117" s="34" t="s">
        <v>116</v>
      </c>
      <c r="C117" s="36">
        <v>5</v>
      </c>
      <c r="D117" s="36">
        <v>56</v>
      </c>
      <c r="E117" s="36"/>
      <c r="F117" s="36">
        <f t="shared" si="3"/>
        <v>61</v>
      </c>
      <c r="G117" s="36">
        <v>70</v>
      </c>
      <c r="H117" s="38" t="s">
        <v>117</v>
      </c>
    </row>
    <row r="118" spans="1:8" s="57" customFormat="1" ht="27" customHeight="1" x14ac:dyDescent="0.2">
      <c r="A118" s="33">
        <v>9458</v>
      </c>
      <c r="B118" s="34" t="s">
        <v>118</v>
      </c>
      <c r="C118" s="36">
        <v>12</v>
      </c>
      <c r="D118" s="36">
        <v>2402</v>
      </c>
      <c r="E118" s="36"/>
      <c r="F118" s="36">
        <f t="shared" si="3"/>
        <v>2414</v>
      </c>
      <c r="G118" s="36">
        <v>2415</v>
      </c>
      <c r="H118" s="39" t="s">
        <v>119</v>
      </c>
    </row>
    <row r="119" spans="1:8" s="57" customFormat="1" ht="75" x14ac:dyDescent="0.2">
      <c r="A119" s="33">
        <v>9460</v>
      </c>
      <c r="B119" s="34" t="s">
        <v>120</v>
      </c>
      <c r="C119" s="58">
        <v>112</v>
      </c>
      <c r="D119" s="58">
        <v>6140</v>
      </c>
      <c r="E119" s="58">
        <v>33</v>
      </c>
      <c r="F119" s="35">
        <f t="shared" si="3"/>
        <v>6285</v>
      </c>
      <c r="G119" s="36">
        <v>6620</v>
      </c>
      <c r="H119" s="39" t="s">
        <v>121</v>
      </c>
    </row>
    <row r="120" spans="1:8" s="57" customFormat="1" ht="75" x14ac:dyDescent="0.2">
      <c r="A120" s="33">
        <v>9465</v>
      </c>
      <c r="B120" s="34" t="s">
        <v>122</v>
      </c>
      <c r="C120" s="58">
        <v>200</v>
      </c>
      <c r="D120" s="58">
        <v>2962</v>
      </c>
      <c r="E120" s="58">
        <v>18</v>
      </c>
      <c r="F120" s="35">
        <f t="shared" si="3"/>
        <v>3180</v>
      </c>
      <c r="G120" s="36">
        <v>3600</v>
      </c>
      <c r="H120" s="39" t="s">
        <v>123</v>
      </c>
    </row>
    <row r="121" spans="1:8" s="57" customFormat="1" ht="28.5" customHeight="1" x14ac:dyDescent="0.2">
      <c r="A121" s="33">
        <v>9468</v>
      </c>
      <c r="B121" s="58" t="s">
        <v>124</v>
      </c>
      <c r="C121" s="58"/>
      <c r="D121" s="58">
        <v>106</v>
      </c>
      <c r="E121" s="58"/>
      <c r="F121" s="58">
        <f t="shared" si="3"/>
        <v>106</v>
      </c>
      <c r="G121" s="59">
        <v>120</v>
      </c>
      <c r="H121" s="60" t="s">
        <v>125</v>
      </c>
    </row>
    <row r="122" spans="1:8" s="57" customFormat="1" ht="26.25" thickBot="1" x14ac:dyDescent="0.25">
      <c r="A122" s="41">
        <v>9469</v>
      </c>
      <c r="B122" s="42" t="s">
        <v>126</v>
      </c>
      <c r="C122" s="98"/>
      <c r="D122" s="98">
        <v>426</v>
      </c>
      <c r="E122" s="98"/>
      <c r="F122" s="98">
        <f t="shared" si="3"/>
        <v>426</v>
      </c>
      <c r="G122" s="99">
        <v>426</v>
      </c>
      <c r="H122" s="89" t="s">
        <v>127</v>
      </c>
    </row>
    <row r="123" spans="1:8" s="57" customFormat="1" ht="27" customHeight="1" x14ac:dyDescent="0.2">
      <c r="A123" s="46"/>
      <c r="B123" s="47"/>
      <c r="C123" s="49"/>
      <c r="D123" s="49"/>
      <c r="E123" s="49"/>
      <c r="F123" s="49"/>
      <c r="G123" s="49"/>
      <c r="H123" s="95"/>
    </row>
    <row r="124" spans="1:8" ht="19.5" customHeight="1" thickBot="1" x14ac:dyDescent="0.25">
      <c r="A124" s="100" t="s">
        <v>33</v>
      </c>
      <c r="B124" s="46"/>
      <c r="C124" s="101"/>
      <c r="D124" s="101"/>
      <c r="E124" s="101"/>
      <c r="F124" s="101"/>
      <c r="G124" s="101"/>
      <c r="H124" s="102"/>
    </row>
    <row r="125" spans="1:8" s="57" customFormat="1" ht="25.5" x14ac:dyDescent="0.2">
      <c r="A125" s="28">
        <v>9402</v>
      </c>
      <c r="B125" s="55" t="s">
        <v>92</v>
      </c>
      <c r="C125" s="55">
        <v>459</v>
      </c>
      <c r="D125" s="55"/>
      <c r="E125" s="55">
        <v>140</v>
      </c>
      <c r="F125" s="55">
        <f>SUM(C125:E125)</f>
        <v>599</v>
      </c>
      <c r="G125" s="103">
        <v>991</v>
      </c>
      <c r="H125" s="56" t="s">
        <v>35</v>
      </c>
    </row>
    <row r="126" spans="1:8" s="57" customFormat="1" ht="57" customHeight="1" thickBot="1" x14ac:dyDescent="0.25">
      <c r="A126" s="41">
        <v>9442</v>
      </c>
      <c r="B126" s="98" t="s">
        <v>128</v>
      </c>
      <c r="C126" s="98"/>
      <c r="D126" s="98">
        <v>633</v>
      </c>
      <c r="E126" s="98"/>
      <c r="F126" s="98">
        <f>SUM(C126:E126)</f>
        <v>633</v>
      </c>
      <c r="G126" s="99">
        <v>863</v>
      </c>
      <c r="H126" s="89" t="s">
        <v>129</v>
      </c>
    </row>
    <row r="127" spans="1:8" s="57" customFormat="1" ht="81" customHeight="1" x14ac:dyDescent="0.2">
      <c r="A127" s="46"/>
      <c r="B127" s="90"/>
      <c r="C127" s="90"/>
      <c r="D127" s="90"/>
      <c r="E127" s="90"/>
      <c r="F127" s="90"/>
      <c r="G127" s="104"/>
      <c r="H127" s="47"/>
    </row>
    <row r="128" spans="1:8" ht="22.5" customHeight="1" x14ac:dyDescent="0.25">
      <c r="A128" s="1" t="s">
        <v>0</v>
      </c>
      <c r="B128" s="57"/>
      <c r="C128" s="57"/>
      <c r="D128" s="57"/>
      <c r="E128" s="57"/>
      <c r="F128" s="57"/>
      <c r="G128" s="57"/>
      <c r="H128" s="57"/>
    </row>
    <row r="129" spans="1:8" ht="9.75" customHeight="1" x14ac:dyDescent="0.25">
      <c r="A129" s="65"/>
      <c r="B129" s="65"/>
      <c r="C129" s="65"/>
      <c r="D129" s="65"/>
      <c r="E129" s="65"/>
      <c r="F129" s="66"/>
      <c r="G129" s="66"/>
      <c r="H129" s="65"/>
    </row>
    <row r="130" spans="1:8" ht="16.5" thickBot="1" x14ac:dyDescent="0.3">
      <c r="A130" s="3" t="s">
        <v>113</v>
      </c>
      <c r="B130" s="96"/>
      <c r="C130" s="96"/>
      <c r="D130" s="96"/>
      <c r="E130" s="96"/>
      <c r="F130" s="96"/>
      <c r="G130" s="97"/>
      <c r="H130" s="6" t="s">
        <v>2</v>
      </c>
    </row>
    <row r="131" spans="1:8" ht="15" customHeight="1" x14ac:dyDescent="0.2">
      <c r="A131" s="80" t="s">
        <v>3</v>
      </c>
      <c r="B131" s="81" t="s">
        <v>4</v>
      </c>
      <c r="C131" s="82" t="s">
        <v>5</v>
      </c>
      <c r="D131" s="83"/>
      <c r="E131" s="83"/>
      <c r="F131" s="84"/>
      <c r="G131" s="10" t="s">
        <v>6</v>
      </c>
      <c r="H131" s="11" t="s">
        <v>7</v>
      </c>
    </row>
    <row r="132" spans="1:8" ht="15" customHeight="1" x14ac:dyDescent="0.2">
      <c r="A132" s="85"/>
      <c r="B132" s="86"/>
      <c r="C132" s="15" t="s">
        <v>8</v>
      </c>
      <c r="D132" s="15" t="s">
        <v>9</v>
      </c>
      <c r="E132" s="15" t="s">
        <v>10</v>
      </c>
      <c r="F132" s="15" t="s">
        <v>11</v>
      </c>
      <c r="G132" s="16"/>
      <c r="H132" s="17"/>
    </row>
    <row r="133" spans="1:8" ht="15" customHeight="1" thickBot="1" x14ac:dyDescent="0.25">
      <c r="A133" s="87"/>
      <c r="B133" s="88"/>
      <c r="C133" s="20" t="s">
        <v>12</v>
      </c>
      <c r="D133" s="20" t="s">
        <v>13</v>
      </c>
      <c r="E133" s="20"/>
      <c r="F133" s="20"/>
      <c r="G133" s="21"/>
      <c r="H133" s="22"/>
    </row>
    <row r="134" spans="1:8" s="57" customFormat="1" ht="19.5" customHeight="1" thickBot="1" x14ac:dyDescent="0.25">
      <c r="A134" s="105" t="s">
        <v>97</v>
      </c>
      <c r="B134" s="106"/>
      <c r="C134" s="106"/>
      <c r="D134" s="106"/>
      <c r="E134" s="106"/>
      <c r="F134" s="106"/>
      <c r="G134" s="107"/>
      <c r="H134" s="108"/>
    </row>
    <row r="135" spans="1:8" s="57" customFormat="1" ht="25.5" x14ac:dyDescent="0.2">
      <c r="A135" s="28">
        <v>9450</v>
      </c>
      <c r="B135" s="29" t="s">
        <v>130</v>
      </c>
      <c r="C135" s="55">
        <v>1048</v>
      </c>
      <c r="D135" s="55"/>
      <c r="E135" s="55"/>
      <c r="F135" s="30">
        <f>SUM(C135:E135)</f>
        <v>1048</v>
      </c>
      <c r="G135" s="31">
        <v>1150</v>
      </c>
      <c r="H135" s="70" t="s">
        <v>131</v>
      </c>
    </row>
    <row r="136" spans="1:8" s="57" customFormat="1" ht="63.75" x14ac:dyDescent="0.2">
      <c r="A136" s="33">
        <v>9462</v>
      </c>
      <c r="B136" s="34" t="s">
        <v>132</v>
      </c>
      <c r="C136" s="58"/>
      <c r="D136" s="58"/>
      <c r="E136" s="58"/>
      <c r="F136" s="35">
        <f>SUM(C136:E136)</f>
        <v>0</v>
      </c>
      <c r="G136" s="36">
        <v>0</v>
      </c>
      <c r="H136" s="38" t="s">
        <v>133</v>
      </c>
    </row>
    <row r="137" spans="1:8" s="57" customFormat="1" ht="44.25" customHeight="1" x14ac:dyDescent="0.2">
      <c r="A137" s="33">
        <v>9463</v>
      </c>
      <c r="B137" s="34" t="s">
        <v>134</v>
      </c>
      <c r="C137" s="58"/>
      <c r="D137" s="58"/>
      <c r="E137" s="58"/>
      <c r="F137" s="35">
        <f>SUM(C137:E137)</f>
        <v>0</v>
      </c>
      <c r="G137" s="36">
        <v>0</v>
      </c>
      <c r="H137" s="39" t="s">
        <v>135</v>
      </c>
    </row>
    <row r="138" spans="1:8" s="57" customFormat="1" ht="105" x14ac:dyDescent="0.2">
      <c r="A138" s="33">
        <v>9464</v>
      </c>
      <c r="B138" s="34" t="s">
        <v>136</v>
      </c>
      <c r="C138" s="58">
        <v>104</v>
      </c>
      <c r="D138" s="58"/>
      <c r="E138" s="58"/>
      <c r="F138" s="35">
        <f>SUM(C138:E138)</f>
        <v>104</v>
      </c>
      <c r="G138" s="36">
        <v>200</v>
      </c>
      <c r="H138" s="39" t="s">
        <v>137</v>
      </c>
    </row>
    <row r="139" spans="1:8" s="57" customFormat="1" ht="30.75" thickBot="1" x14ac:dyDescent="0.25">
      <c r="A139" s="41">
        <v>9471</v>
      </c>
      <c r="B139" s="109" t="s">
        <v>138</v>
      </c>
      <c r="C139" s="98"/>
      <c r="D139" s="98"/>
      <c r="E139" s="98"/>
      <c r="F139" s="43">
        <f>SUM(C139:E139)</f>
        <v>0</v>
      </c>
      <c r="G139" s="44">
        <v>130</v>
      </c>
      <c r="H139" s="45" t="s">
        <v>139</v>
      </c>
    </row>
    <row r="140" spans="1:8" s="57" customFormat="1" ht="15" x14ac:dyDescent="0.2">
      <c r="A140" s="46"/>
      <c r="B140" s="110"/>
      <c r="C140" s="90"/>
      <c r="D140" s="90"/>
      <c r="E140" s="90"/>
      <c r="F140" s="48"/>
      <c r="G140" s="49"/>
      <c r="H140" s="50"/>
    </row>
    <row r="141" spans="1:8" s="57" customFormat="1" ht="19.5" customHeight="1" thickBot="1" x14ac:dyDescent="0.25">
      <c r="A141" s="100" t="s">
        <v>140</v>
      </c>
      <c r="B141" s="47"/>
      <c r="C141" s="90"/>
      <c r="D141" s="90"/>
      <c r="E141" s="90"/>
      <c r="F141" s="90"/>
      <c r="G141" s="104"/>
      <c r="H141" s="47"/>
    </row>
    <row r="142" spans="1:8" ht="38.25" x14ac:dyDescent="0.2">
      <c r="A142" s="28">
        <v>9426</v>
      </c>
      <c r="B142" s="55" t="s">
        <v>141</v>
      </c>
      <c r="C142" s="30"/>
      <c r="D142" s="30"/>
      <c r="E142" s="30">
        <v>94</v>
      </c>
      <c r="F142" s="30">
        <f>SUM(C142:E142)</f>
        <v>94</v>
      </c>
      <c r="G142" s="69">
        <v>94</v>
      </c>
      <c r="H142" s="70" t="s">
        <v>142</v>
      </c>
    </row>
    <row r="143" spans="1:8" ht="38.25" x14ac:dyDescent="0.2">
      <c r="A143" s="111">
        <v>9466</v>
      </c>
      <c r="B143" s="112" t="s">
        <v>143</v>
      </c>
      <c r="C143" s="36"/>
      <c r="D143" s="36"/>
      <c r="E143" s="36">
        <v>203</v>
      </c>
      <c r="F143" s="35">
        <f>SUM(C143:E143)</f>
        <v>203</v>
      </c>
      <c r="G143" s="59">
        <v>204</v>
      </c>
      <c r="H143" s="113" t="s">
        <v>144</v>
      </c>
    </row>
    <row r="144" spans="1:8" ht="38.25" x14ac:dyDescent="0.2">
      <c r="A144" s="111">
        <v>9467</v>
      </c>
      <c r="B144" s="112" t="s">
        <v>145</v>
      </c>
      <c r="C144" s="36"/>
      <c r="D144" s="36"/>
      <c r="E144" s="36">
        <v>175</v>
      </c>
      <c r="F144" s="35">
        <f>SUM(C144:E144)</f>
        <v>175</v>
      </c>
      <c r="G144" s="59">
        <v>176</v>
      </c>
      <c r="H144" s="113" t="s">
        <v>144</v>
      </c>
    </row>
    <row r="145" spans="1:8" ht="26.25" thickBot="1" x14ac:dyDescent="0.25">
      <c r="A145" s="114">
        <v>9470</v>
      </c>
      <c r="B145" s="115" t="s">
        <v>146</v>
      </c>
      <c r="C145" s="44"/>
      <c r="D145" s="44"/>
      <c r="E145" s="44">
        <v>63</v>
      </c>
      <c r="F145" s="43">
        <f>SUM(C145:E145)</f>
        <v>63</v>
      </c>
      <c r="G145" s="99">
        <v>64</v>
      </c>
      <c r="H145" s="116" t="s">
        <v>147</v>
      </c>
    </row>
    <row r="146" spans="1:8" ht="16.5" customHeight="1" x14ac:dyDescent="0.25">
      <c r="A146" s="65" t="s">
        <v>148</v>
      </c>
      <c r="B146" s="65"/>
      <c r="C146" s="65"/>
      <c r="D146" s="65"/>
      <c r="E146" s="65"/>
      <c r="F146" s="66">
        <f>SUM(F116:F145)</f>
        <v>25703</v>
      </c>
      <c r="G146" s="66">
        <f>SUM(G116:G145)</f>
        <v>30896</v>
      </c>
      <c r="H146" s="65"/>
    </row>
    <row r="147" spans="1:8" ht="13.5" customHeight="1" x14ac:dyDescent="0.25">
      <c r="A147" s="65"/>
      <c r="B147" s="65"/>
      <c r="C147" s="65"/>
      <c r="D147" s="65"/>
      <c r="E147" s="65"/>
      <c r="F147" s="66"/>
      <c r="G147" s="66"/>
      <c r="H147" s="65"/>
    </row>
    <row r="148" spans="1:8" ht="22.5" customHeight="1" x14ac:dyDescent="0.25">
      <c r="A148" s="1" t="s">
        <v>0</v>
      </c>
      <c r="B148" s="57"/>
      <c r="C148" s="57"/>
      <c r="D148" s="57"/>
      <c r="E148" s="57"/>
      <c r="F148" s="57"/>
      <c r="G148" s="57"/>
      <c r="H148" s="57"/>
    </row>
    <row r="149" spans="1:8" ht="10.5" customHeight="1" x14ac:dyDescent="0.25">
      <c r="A149" s="1"/>
      <c r="B149" s="57"/>
      <c r="C149" s="57"/>
      <c r="D149" s="57"/>
      <c r="E149" s="57"/>
      <c r="F149" s="57"/>
      <c r="G149" s="57"/>
      <c r="H149" s="57"/>
    </row>
    <row r="150" spans="1:8" ht="16.5" thickBot="1" x14ac:dyDescent="0.3">
      <c r="A150" s="3" t="s">
        <v>149</v>
      </c>
      <c r="B150" s="96"/>
      <c r="C150" s="96"/>
      <c r="D150" s="96"/>
      <c r="E150" s="96"/>
      <c r="F150" s="96"/>
      <c r="G150" s="97"/>
      <c r="H150" s="6" t="s">
        <v>2</v>
      </c>
    </row>
    <row r="151" spans="1:8" ht="15" customHeight="1" x14ac:dyDescent="0.2">
      <c r="A151" s="7" t="s">
        <v>3</v>
      </c>
      <c r="B151" s="8" t="s">
        <v>4</v>
      </c>
      <c r="C151" s="9" t="s">
        <v>5</v>
      </c>
      <c r="D151" s="9"/>
      <c r="E151" s="9"/>
      <c r="F151" s="9"/>
      <c r="G151" s="10" t="s">
        <v>6</v>
      </c>
      <c r="H151" s="11" t="s">
        <v>7</v>
      </c>
    </row>
    <row r="152" spans="1:8" ht="15" customHeight="1" x14ac:dyDescent="0.2">
      <c r="A152" s="13"/>
      <c r="B152" s="14"/>
      <c r="C152" s="15" t="s">
        <v>8</v>
      </c>
      <c r="D152" s="15" t="s">
        <v>9</v>
      </c>
      <c r="E152" s="15" t="s">
        <v>10</v>
      </c>
      <c r="F152" s="15" t="s">
        <v>11</v>
      </c>
      <c r="G152" s="16"/>
      <c r="H152" s="17"/>
    </row>
    <row r="153" spans="1:8" ht="15" customHeight="1" thickBot="1" x14ac:dyDescent="0.25">
      <c r="A153" s="18"/>
      <c r="B153" s="19"/>
      <c r="C153" s="20" t="s">
        <v>12</v>
      </c>
      <c r="D153" s="20" t="s">
        <v>13</v>
      </c>
      <c r="E153" s="20"/>
      <c r="F153" s="20"/>
      <c r="G153" s="21"/>
      <c r="H153" s="22"/>
    </row>
    <row r="154" spans="1:8" s="57" customFormat="1" ht="19.5" customHeight="1" thickBot="1" x14ac:dyDescent="0.25">
      <c r="A154" s="23" t="s">
        <v>14</v>
      </c>
      <c r="B154" s="117"/>
      <c r="C154" s="118"/>
      <c r="D154" s="118"/>
      <c r="E154" s="118"/>
      <c r="F154" s="118"/>
      <c r="G154" s="119"/>
      <c r="H154" s="117"/>
    </row>
    <row r="155" spans="1:8" ht="21" customHeight="1" x14ac:dyDescent="0.2">
      <c r="A155" s="28">
        <v>9911</v>
      </c>
      <c r="B155" s="55" t="s">
        <v>150</v>
      </c>
      <c r="C155" s="31"/>
      <c r="D155" s="31"/>
      <c r="E155" s="31">
        <v>174</v>
      </c>
      <c r="F155" s="30">
        <f>SUM(C155:E155)</f>
        <v>174</v>
      </c>
      <c r="G155" s="69">
        <v>194</v>
      </c>
      <c r="H155" s="120" t="s">
        <v>151</v>
      </c>
    </row>
    <row r="156" spans="1:8" ht="23.25" customHeight="1" x14ac:dyDescent="0.2">
      <c r="A156" s="121">
        <v>9912</v>
      </c>
      <c r="B156" s="122" t="s">
        <v>152</v>
      </c>
      <c r="C156" s="36"/>
      <c r="D156" s="36"/>
      <c r="E156" s="36">
        <v>875</v>
      </c>
      <c r="F156" s="35">
        <f>SUM(C156:E156)</f>
        <v>875</v>
      </c>
      <c r="G156" s="37">
        <v>898</v>
      </c>
      <c r="H156" s="123" t="s">
        <v>153</v>
      </c>
    </row>
    <row r="157" spans="1:8" ht="23.25" customHeight="1" x14ac:dyDescent="0.2">
      <c r="A157" s="33">
        <v>9913</v>
      </c>
      <c r="B157" s="58" t="s">
        <v>154</v>
      </c>
      <c r="C157" s="36"/>
      <c r="D157" s="36"/>
      <c r="E157" s="36">
        <v>160</v>
      </c>
      <c r="F157" s="35">
        <f>SUM(C157:E157)</f>
        <v>160</v>
      </c>
      <c r="G157" s="124">
        <v>300</v>
      </c>
      <c r="H157" s="125" t="s">
        <v>155</v>
      </c>
    </row>
    <row r="158" spans="1:8" ht="23.25" customHeight="1" thickBot="1" x14ac:dyDescent="0.25">
      <c r="A158" s="126">
        <v>9914</v>
      </c>
      <c r="B158" s="127" t="s">
        <v>156</v>
      </c>
      <c r="C158" s="44"/>
      <c r="D158" s="44"/>
      <c r="E158" s="44">
        <v>79</v>
      </c>
      <c r="F158" s="43">
        <f>SUM(C158:E158)</f>
        <v>79</v>
      </c>
      <c r="G158" s="64">
        <v>79</v>
      </c>
      <c r="H158" s="128" t="s">
        <v>157</v>
      </c>
    </row>
    <row r="159" spans="1:8" ht="21" customHeight="1" x14ac:dyDescent="0.2">
      <c r="A159" s="4"/>
      <c r="B159" s="129"/>
      <c r="C159" s="25"/>
      <c r="D159" s="25"/>
      <c r="E159" s="25"/>
      <c r="F159" s="130">
        <f>SUM(F155:F158)</f>
        <v>1288</v>
      </c>
      <c r="G159" s="130">
        <f>SUM(G155:G158)</f>
        <v>1471</v>
      </c>
      <c r="H159" s="129"/>
    </row>
    <row r="160" spans="1:8" ht="13.5" customHeight="1" x14ac:dyDescent="0.25">
      <c r="A160" s="65"/>
      <c r="B160" s="65"/>
      <c r="C160" s="65"/>
      <c r="D160" s="65"/>
      <c r="E160" s="65"/>
      <c r="F160" s="66"/>
      <c r="G160" s="66"/>
      <c r="H160" s="65"/>
    </row>
    <row r="161" spans="1:8" ht="16.5" customHeight="1" x14ac:dyDescent="0.25">
      <c r="A161" s="65" t="s">
        <v>158</v>
      </c>
      <c r="B161" s="65"/>
      <c r="C161" s="65"/>
      <c r="D161" s="65"/>
      <c r="E161" s="65"/>
      <c r="F161" s="66">
        <v>4150</v>
      </c>
      <c r="G161" s="66">
        <v>4151</v>
      </c>
      <c r="H161" s="65"/>
    </row>
    <row r="162" spans="1:8" ht="12" customHeight="1" x14ac:dyDescent="0.25">
      <c r="A162" s="65"/>
      <c r="B162" s="65"/>
      <c r="C162" s="65"/>
      <c r="D162" s="65"/>
      <c r="E162" s="65"/>
      <c r="F162" s="66"/>
      <c r="G162" s="66"/>
      <c r="H162" s="65"/>
    </row>
    <row r="163" spans="1:8" ht="15.75" x14ac:dyDescent="0.25">
      <c r="A163" s="131" t="s">
        <v>159</v>
      </c>
      <c r="B163" s="132"/>
      <c r="C163" s="132"/>
      <c r="D163" s="132"/>
      <c r="E163" s="132"/>
      <c r="F163" s="133">
        <f>F146+F108+F47+F161+F159</f>
        <v>100879</v>
      </c>
      <c r="G163" s="133">
        <f>G146+G108+G47+G161+G159</f>
        <v>112991</v>
      </c>
      <c r="H163" s="131"/>
    </row>
  </sheetData>
  <mergeCells count="50">
    <mergeCell ref="A131:A133"/>
    <mergeCell ref="B131:B133"/>
    <mergeCell ref="C131:F131"/>
    <mergeCell ref="G131:G133"/>
    <mergeCell ref="H131:H133"/>
    <mergeCell ref="A151:A153"/>
    <mergeCell ref="B151:B153"/>
    <mergeCell ref="C151:F151"/>
    <mergeCell ref="G151:G153"/>
    <mergeCell ref="H151:H153"/>
    <mergeCell ref="A99:A101"/>
    <mergeCell ref="B99:B101"/>
    <mergeCell ref="C99:F99"/>
    <mergeCell ref="G99:G101"/>
    <mergeCell ref="H99:H101"/>
    <mergeCell ref="A112:A114"/>
    <mergeCell ref="B112:B114"/>
    <mergeCell ref="C112:F112"/>
    <mergeCell ref="G112:G114"/>
    <mergeCell ref="H112:H114"/>
    <mergeCell ref="A69:A71"/>
    <mergeCell ref="B69:B71"/>
    <mergeCell ref="C69:F69"/>
    <mergeCell ref="G69:G71"/>
    <mergeCell ref="H69:H71"/>
    <mergeCell ref="A84:A86"/>
    <mergeCell ref="B84:B86"/>
    <mergeCell ref="C84:F84"/>
    <mergeCell ref="G84:G86"/>
    <mergeCell ref="H84:H86"/>
    <mergeCell ref="A39:A41"/>
    <mergeCell ref="B39:B41"/>
    <mergeCell ref="C39:F39"/>
    <mergeCell ref="G39:G41"/>
    <mergeCell ref="H39:H41"/>
    <mergeCell ref="A52:A54"/>
    <mergeCell ref="B52:B54"/>
    <mergeCell ref="C52:F52"/>
    <mergeCell ref="G52:G54"/>
    <mergeCell ref="H52:H54"/>
    <mergeCell ref="A4:A6"/>
    <mergeCell ref="B4:B6"/>
    <mergeCell ref="C4:F4"/>
    <mergeCell ref="G4:G6"/>
    <mergeCell ref="H4:H6"/>
    <mergeCell ref="A21:A23"/>
    <mergeCell ref="B21:B23"/>
    <mergeCell ref="C21:F21"/>
    <mergeCell ref="G21:G23"/>
    <mergeCell ref="H21:H23"/>
  </mergeCells>
  <printOptions horizont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rowBreaks count="4" manualBreakCount="4">
    <brk id="48" max="16383" man="1"/>
    <brk id="95" max="16383" man="1"/>
    <brk id="108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Kap. výdaje tab.č.5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2015-05-25T07:48:47Z</dcterms:created>
  <dcterms:modified xsi:type="dcterms:W3CDTF">2015-05-25T07:48:53Z</dcterms:modified>
</cp:coreProperties>
</file>