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Běžné výd. dle ODPA tab. č. 4 b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95" i="1" l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<sst xmlns="http://schemas.openxmlformats.org/spreadsheetml/2006/main" count="164" uniqueCount="103">
  <si>
    <t xml:space="preserve"> Běžné výdaje dle jednotlivých ODPA k 12/2014 (v tis. Kč)                                                                                           tabulka č. 4 b</t>
  </si>
  <si>
    <t>OdPa</t>
  </si>
  <si>
    <t>Název OdPa</t>
  </si>
  <si>
    <t>ORJ</t>
  </si>
  <si>
    <t>Schválený rozpočet</t>
  </si>
  <si>
    <t>Upravený rozpočet</t>
  </si>
  <si>
    <t>Skutečnost</t>
  </si>
  <si>
    <t>Skutečnost v</t>
  </si>
  <si>
    <t>% ze SR</t>
  </si>
  <si>
    <t>% z UR</t>
  </si>
  <si>
    <t>001014</t>
  </si>
  <si>
    <t>Ozdrav.hosp.zvířat,pol.a spec.plod.a svl.vet.péče</t>
  </si>
  <si>
    <t>0000005020</t>
  </si>
  <si>
    <t>002212</t>
  </si>
  <si>
    <t>Silnice</t>
  </si>
  <si>
    <t>0000002010</t>
  </si>
  <si>
    <t>0000002020</t>
  </si>
  <si>
    <t>0000002040</t>
  </si>
  <si>
    <t>002219</t>
  </si>
  <si>
    <t>Ostatní záležitosti pozemních komunikací</t>
  </si>
  <si>
    <t>003111</t>
  </si>
  <si>
    <t>Předškolní zařízení</t>
  </si>
  <si>
    <t>0000001010</t>
  </si>
  <si>
    <t>0000001050</t>
  </si>
  <si>
    <t>003113</t>
  </si>
  <si>
    <t>Základní školy</t>
  </si>
  <si>
    <t>0000001260</t>
  </si>
  <si>
    <t>003119</t>
  </si>
  <si>
    <t>Ostatní záležitosti předšk.výchovy a zákl.vzdělání</t>
  </si>
  <si>
    <t>003141</t>
  </si>
  <si>
    <t>Školní stravování při předšk.a zákl.vzdělávání</t>
  </si>
  <si>
    <t>003319</t>
  </si>
  <si>
    <t>Ostatní záležitosti kultury</t>
  </si>
  <si>
    <t>0000001040</t>
  </si>
  <si>
    <t>0000001060</t>
  </si>
  <si>
    <t>003349</t>
  </si>
  <si>
    <t>Ostatní záležitosti sdělovacích prostředků</t>
  </si>
  <si>
    <t>003399</t>
  </si>
  <si>
    <t>Ostatní záležitosti kultury,církví a sděl.prostř.</t>
  </si>
  <si>
    <t>0000001220</t>
  </si>
  <si>
    <t>0000001310</t>
  </si>
  <si>
    <t>003419</t>
  </si>
  <si>
    <t>Ostatní tělovýchovná činnost</t>
  </si>
  <si>
    <t>003429</t>
  </si>
  <si>
    <t>Ostatní zájmová činnost a rekreace</t>
  </si>
  <si>
    <t>003612</t>
  </si>
  <si>
    <t>Bytové hospodářství</t>
  </si>
  <si>
    <t>0000003020</t>
  </si>
  <si>
    <t>0000003030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</si>
  <si>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</si>
  <si>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</si>
  <si>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</si>
  <si>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</si>
  <si>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</si>
  <si>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</si>
  <si>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</si>
  <si>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003639</t>
  </si>
  <si>
    <t>Komunální služby a územní rozvoj j.n.</t>
  </si>
  <si>
    <t>0000003040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</si>
  <si>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</si>
  <si>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</si>
  <si>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</si>
  <si>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</si>
  <si>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</si>
  <si>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</si>
  <si>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0000001120</t>
  </si>
  <si>
    <t>0000001230</t>
  </si>
  <si>
    <t>0000001240</t>
  </si>
  <si>
    <t>004349</t>
  </si>
  <si>
    <t>Ost.soc.péče a pomoc ostatním skup.obyvatelstva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</si>
  <si>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</si>
  <si>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</si>
  <si>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</si>
  <si>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</si>
  <si>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</si>
  <si>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</si>
  <si>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005212</t>
  </si>
  <si>
    <t>Ochrana obyvatelstva</t>
  </si>
  <si>
    <t>006112</t>
  </si>
  <si>
    <t>Zastupitelstva obcí</t>
  </si>
  <si>
    <t>0000001250</t>
  </si>
  <si>
    <t>006115</t>
  </si>
  <si>
    <t>Volby do zastupitelstev územních samosprávných cel</t>
  </si>
  <si>
    <t>006117</t>
  </si>
  <si>
    <t>Volby do Evropského parlamentu</t>
  </si>
  <si>
    <t>006171</t>
  </si>
  <si>
    <t>Činnost místní správy</t>
  </si>
  <si>
    <t>006310</t>
  </si>
  <si>
    <t>Obecné příjmy a výdaje z finančních operací</t>
  </si>
  <si>
    <t>006320</t>
  </si>
  <si>
    <t>Pojištění funkčně nespecifikované</t>
  </si>
  <si>
    <t>006330</t>
  </si>
  <si>
    <t>Převody vlastním fondům v rozpočtech územní úrovně</t>
  </si>
  <si>
    <t>0000000000</t>
  </si>
  <si>
    <t>006399</t>
  </si>
  <si>
    <t>Ostatní finanční operace</t>
  </si>
  <si>
    <t>006402</t>
  </si>
  <si>
    <t>Finanční vypořádání minulých let</t>
  </si>
  <si>
    <t>006409</t>
  </si>
  <si>
    <t>Ostatní činnosti j.n.</t>
  </si>
  <si>
    <t>Běžné výdaje CELKEM</t>
  </si>
  <si>
    <t>Konsolidace výdajů (- Pol 5342)+(- Pol 5344)+(- Pol 5345)+(- Pol 5349)</t>
  </si>
  <si>
    <t>Běžné výdaje po konsolidaci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</si>
</sst>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8" applyNumberFormat="0" applyAlignment="0" applyProtection="0"/>
    <xf numFmtId="0" fontId="15" fillId="7" borderId="24" applyNumberFormat="0" applyAlignment="0" applyProtection="0"/>
    <xf numFmtId="0" fontId="16" fillId="0" borderId="29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23" borderId="30" applyNumberFormat="0" applyFont="0" applyAlignment="0" applyProtection="0"/>
    <xf numFmtId="0" fontId="20" fillId="20" borderId="31" applyNumberFormat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NumberFormat="1"/>
    <xf numFmtId="4" fontId="0" fillId="0" borderId="0" xfId="0" applyNumberFormat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workbookViewId="0">
      <selection sqref="A1:IV1"/>
    </sheetView>
  </sheetViews>
  <sheetFormatPr defaultRowHeight="12.75" x14ac:dyDescent="0.2"/>
  <cols>
    <col min="1" max="1" width="6.140625" bestFit="1" customWidth="1"/>
    <col min="2" max="2" width="39.42578125" style="37" bestFit="1" customWidth="1"/>
    <col min="3" max="3" width="9.5703125" style="37" bestFit="1" customWidth="1"/>
    <col min="4" max="6" width="16.7109375" style="2" customWidth="1"/>
    <col min="7" max="8" width="11.7109375" style="38" customWidth="1"/>
    <col min="9" max="12" width="9.140625" style="2"/>
  </cols>
  <sheetData>
    <row r="3" spans="1:8" ht="16.5" thickBot="1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2">
      <c r="A4" s="3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7" t="s">
        <v>7</v>
      </c>
    </row>
    <row r="5" spans="1:8" x14ac:dyDescent="0.2">
      <c r="A5" s="8"/>
      <c r="B5" s="9"/>
      <c r="C5" s="9"/>
      <c r="D5" s="9"/>
      <c r="E5" s="9"/>
      <c r="F5" s="9"/>
      <c r="G5" s="10" t="s">
        <v>8</v>
      </c>
      <c r="H5" s="11" t="s">
        <v>9</v>
      </c>
    </row>
    <row r="6" spans="1:8" ht="13.5" thickBot="1" x14ac:dyDescent="0.25">
      <c r="A6" s="12"/>
      <c r="B6" s="13"/>
      <c r="C6" s="13"/>
      <c r="D6" s="13"/>
      <c r="E6" s="13"/>
      <c r="F6" s="13"/>
      <c r="G6" s="14"/>
      <c r="H6" s="15"/>
    </row>
    <row r="7" spans="1:8" ht="13.5" thickBot="1" x14ac:dyDescent="0.25">
      <c r="A7" s="16"/>
      <c r="B7" s="17"/>
      <c r="C7" s="18"/>
      <c r="D7" s="19">
        <v>20</v>
      </c>
      <c r="E7" s="20">
        <v>21</v>
      </c>
      <c r="F7" s="20">
        <v>20</v>
      </c>
      <c r="G7" s="21">
        <f t="shared" ref="G7:G70" si="0">IF(OR((D7=0),AND((D7&lt;0),(F7&gt;=0)),AND((D7&gt;0),(F7&lt;=0))),"***",100*F7/D7)</f>
        <v>100</v>
      </c>
      <c r="H7" s="22">
        <f t="shared" ref="H7:H70" si="1">IF(OR((E7=0),AND((E7&lt;0),(F7&gt;=0)),AND((E7&gt;0),(F7&lt;=0))),"***",100*F7/E7)</f>
        <v>95.238095238095241</v>
      </c>
    </row>
    <row r="8" spans="1:8" ht="13.5" thickBot="1" x14ac:dyDescent="0.25">
      <c r="A8" s="23" t="s">
        <v>10</v>
      </c>
      <c r="B8" s="24" t="s">
        <v>11</v>
      </c>
      <c r="C8" s="25" t="s">
        <v>12</v>
      </c>
      <c r="D8" s="26">
        <v>20</v>
      </c>
      <c r="E8" s="26">
        <v>21</v>
      </c>
      <c r="F8" s="26">
        <v>20</v>
      </c>
      <c r="G8" s="27">
        <f t="shared" si="0"/>
        <v>100</v>
      </c>
      <c r="H8" s="28">
        <f t="shared" si="1"/>
        <v>95.238095238095241</v>
      </c>
    </row>
    <row r="9" spans="1:8" ht="13.5" thickBot="1" x14ac:dyDescent="0.25">
      <c r="A9" s="16"/>
      <c r="B9" s="17"/>
      <c r="C9" s="18"/>
      <c r="D9" s="19">
        <v>18048</v>
      </c>
      <c r="E9" s="20">
        <v>22996</v>
      </c>
      <c r="F9" s="20">
        <v>20926</v>
      </c>
      <c r="G9" s="21">
        <f t="shared" si="0"/>
        <v>115.94636524822695</v>
      </c>
      <c r="H9" s="22">
        <f t="shared" si="1"/>
        <v>90.998434510349625</v>
      </c>
    </row>
    <row r="10" spans="1:8" x14ac:dyDescent="0.2">
      <c r="A10" s="29" t="s">
        <v>13</v>
      </c>
      <c r="B10" s="30" t="s">
        <v>14</v>
      </c>
      <c r="C10" s="25" t="s">
        <v>15</v>
      </c>
      <c r="D10" s="26">
        <v>200</v>
      </c>
      <c r="E10" s="26">
        <v>330</v>
      </c>
      <c r="F10" s="26">
        <v>301</v>
      </c>
      <c r="G10" s="27">
        <f t="shared" si="0"/>
        <v>150.5</v>
      </c>
      <c r="H10" s="28">
        <f t="shared" si="1"/>
        <v>91.212121212121218</v>
      </c>
    </row>
    <row r="11" spans="1:8" x14ac:dyDescent="0.2">
      <c r="A11" s="8"/>
      <c r="B11" s="31"/>
      <c r="C11" s="25" t="s">
        <v>16</v>
      </c>
      <c r="D11" s="26">
        <v>11274</v>
      </c>
      <c r="E11" s="26">
        <v>12374</v>
      </c>
      <c r="F11" s="26">
        <v>12374</v>
      </c>
      <c r="G11" s="27">
        <f t="shared" si="0"/>
        <v>109.7569629235409</v>
      </c>
      <c r="H11" s="28">
        <f t="shared" si="1"/>
        <v>100</v>
      </c>
    </row>
    <row r="12" spans="1:8" x14ac:dyDescent="0.2">
      <c r="A12" s="32"/>
      <c r="B12" s="33"/>
      <c r="C12" s="25" t="s">
        <v>17</v>
      </c>
      <c r="D12" s="26">
        <v>3624</v>
      </c>
      <c r="E12" s="26">
        <v>2547</v>
      </c>
      <c r="F12" s="26">
        <v>2449</v>
      </c>
      <c r="G12" s="27">
        <f t="shared" si="0"/>
        <v>67.577262693156726</v>
      </c>
      <c r="H12" s="28">
        <f t="shared" si="1"/>
        <v>96.1523360816647</v>
      </c>
    </row>
    <row r="13" spans="1:8" x14ac:dyDescent="0.2">
      <c r="A13" s="34" t="s">
        <v>18</v>
      </c>
      <c r="B13" s="35" t="s">
        <v>19</v>
      </c>
      <c r="C13" s="25" t="s">
        <v>15</v>
      </c>
      <c r="D13" s="26">
        <v>0</v>
      </c>
      <c r="E13" s="26">
        <v>1454</v>
      </c>
      <c r="F13" s="26">
        <v>1246</v>
      </c>
      <c r="G13" s="27" t="str">
        <f t="shared" si="0"/>
        <v>***</v>
      </c>
      <c r="H13" s="28">
        <f t="shared" si="1"/>
        <v>85.694635488308109</v>
      </c>
    </row>
    <row r="14" spans="1:8" ht="13.5" thickBot="1" x14ac:dyDescent="0.25">
      <c r="A14" s="12"/>
      <c r="B14" s="36"/>
      <c r="C14" s="25" t="s">
        <v>17</v>
      </c>
      <c r="D14" s="26">
        <v>2950</v>
      </c>
      <c r="E14" s="26">
        <v>6291</v>
      </c>
      <c r="F14" s="26">
        <v>4555</v>
      </c>
      <c r="G14" s="27">
        <f t="shared" si="0"/>
        <v>154.40677966101694</v>
      </c>
      <c r="H14" s="28">
        <f t="shared" si="1"/>
        <v>72.405023048799876</v>
      </c>
    </row>
    <row r="15" spans="1:8" ht="13.5" thickBot="1" x14ac:dyDescent="0.25">
      <c r="A15" s="16"/>
      <c r="B15" s="17"/>
      <c r="C15" s="18"/>
      <c r="D15" s="19">
        <v>201660</v>
      </c>
      <c r="E15" s="20">
        <v>217523</v>
      </c>
      <c r="F15" s="20">
        <v>206357</v>
      </c>
      <c r="G15" s="21">
        <f t="shared" si="0"/>
        <v>102.32916790637707</v>
      </c>
      <c r="H15" s="22">
        <f t="shared" si="1"/>
        <v>94.86674972301779</v>
      </c>
    </row>
    <row r="16" spans="1:8" x14ac:dyDescent="0.2">
      <c r="A16" s="29" t="s">
        <v>20</v>
      </c>
      <c r="B16" s="30" t="s">
        <v>21</v>
      </c>
      <c r="C16" s="25" t="s">
        <v>22</v>
      </c>
      <c r="D16" s="26">
        <v>709</v>
      </c>
      <c r="E16" s="26">
        <v>1519</v>
      </c>
      <c r="F16" s="26">
        <v>1509</v>
      </c>
      <c r="G16" s="27">
        <f t="shared" si="0"/>
        <v>212.83497884344146</v>
      </c>
      <c r="H16" s="28">
        <f t="shared" si="1"/>
        <v>99.341672152732059</v>
      </c>
    </row>
    <row r="17" spans="1:8" x14ac:dyDescent="0.2">
      <c r="A17" s="8"/>
      <c r="B17" s="31"/>
      <c r="C17" s="25" t="s">
        <v>23</v>
      </c>
      <c r="D17" s="26">
        <v>9253</v>
      </c>
      <c r="E17" s="26">
        <v>10250</v>
      </c>
      <c r="F17" s="26">
        <v>10229</v>
      </c>
      <c r="G17" s="27">
        <f t="shared" si="0"/>
        <v>110.54793040095105</v>
      </c>
      <c r="H17" s="28">
        <f t="shared" si="1"/>
        <v>99.795121951219514</v>
      </c>
    </row>
    <row r="18" spans="1:8" x14ac:dyDescent="0.2">
      <c r="A18" s="32"/>
      <c r="B18" s="33"/>
      <c r="C18" s="25" t="s">
        <v>17</v>
      </c>
      <c r="D18" s="26">
        <v>6900</v>
      </c>
      <c r="E18" s="26">
        <v>5550</v>
      </c>
      <c r="F18" s="26">
        <v>5209</v>
      </c>
      <c r="G18" s="27">
        <f t="shared" si="0"/>
        <v>75.492753623188406</v>
      </c>
      <c r="H18" s="28">
        <f t="shared" si="1"/>
        <v>93.85585585585585</v>
      </c>
    </row>
    <row r="19" spans="1:8" x14ac:dyDescent="0.2">
      <c r="A19" s="34" t="s">
        <v>24</v>
      </c>
      <c r="B19" s="35" t="s">
        <v>25</v>
      </c>
      <c r="C19" s="25" t="s">
        <v>22</v>
      </c>
      <c r="D19" s="26">
        <v>3893</v>
      </c>
      <c r="E19" s="26">
        <v>4859</v>
      </c>
      <c r="F19" s="26">
        <v>4697</v>
      </c>
      <c r="G19" s="27">
        <f t="shared" si="0"/>
        <v>120.65245312098638</v>
      </c>
      <c r="H19" s="28">
        <f t="shared" si="1"/>
        <v>96.665980654455652</v>
      </c>
    </row>
    <row r="20" spans="1:8" x14ac:dyDescent="0.2">
      <c r="A20" s="8"/>
      <c r="B20" s="31"/>
      <c r="C20" s="25" t="s">
        <v>23</v>
      </c>
      <c r="D20" s="26">
        <v>24499</v>
      </c>
      <c r="E20" s="26">
        <v>29140</v>
      </c>
      <c r="F20" s="26">
        <v>28959</v>
      </c>
      <c r="G20" s="27">
        <f t="shared" si="0"/>
        <v>118.20482468672191</v>
      </c>
      <c r="H20" s="28">
        <f t="shared" si="1"/>
        <v>99.378860672614962</v>
      </c>
    </row>
    <row r="21" spans="1:8" x14ac:dyDescent="0.2">
      <c r="A21" s="8"/>
      <c r="B21" s="31"/>
      <c r="C21" s="25" t="s">
        <v>26</v>
      </c>
      <c r="D21" s="26">
        <v>0</v>
      </c>
      <c r="E21" s="26">
        <v>421</v>
      </c>
      <c r="F21" s="26">
        <v>421</v>
      </c>
      <c r="G21" s="27" t="str">
        <f t="shared" si="0"/>
        <v>***</v>
      </c>
      <c r="H21" s="28">
        <f t="shared" si="1"/>
        <v>100</v>
      </c>
    </row>
    <row r="22" spans="1:8" x14ac:dyDescent="0.2">
      <c r="A22" s="32"/>
      <c r="B22" s="33"/>
      <c r="C22" s="25" t="s">
        <v>17</v>
      </c>
      <c r="D22" s="26">
        <v>1200</v>
      </c>
      <c r="E22" s="26">
        <v>1271</v>
      </c>
      <c r="F22" s="26">
        <v>1117</v>
      </c>
      <c r="G22" s="27">
        <f t="shared" si="0"/>
        <v>93.083333333333329</v>
      </c>
      <c r="H22" s="28">
        <f t="shared" si="1"/>
        <v>87.883556254917394</v>
      </c>
    </row>
    <row r="23" spans="1:8" x14ac:dyDescent="0.2">
      <c r="A23" s="23" t="s">
        <v>27</v>
      </c>
      <c r="B23" s="24" t="s">
        <v>28</v>
      </c>
      <c r="C23" s="25" t="s">
        <v>22</v>
      </c>
      <c r="D23" s="26">
        <v>276</v>
      </c>
      <c r="E23" s="26">
        <v>1</v>
      </c>
      <c r="F23" s="26">
        <v>0</v>
      </c>
      <c r="G23" s="27" t="str">
        <f t="shared" si="0"/>
        <v>***</v>
      </c>
      <c r="H23" s="28" t="str">
        <f t="shared" si="1"/>
        <v>***</v>
      </c>
    </row>
    <row r="24" spans="1:8" x14ac:dyDescent="0.2">
      <c r="A24" s="23" t="s">
        <v>29</v>
      </c>
      <c r="B24" s="24" t="s">
        <v>30</v>
      </c>
      <c r="C24" s="25" t="s">
        <v>22</v>
      </c>
      <c r="D24" s="26">
        <v>2129</v>
      </c>
      <c r="E24" s="26">
        <v>1989</v>
      </c>
      <c r="F24" s="26">
        <v>1083</v>
      </c>
      <c r="G24" s="27">
        <f t="shared" si="0"/>
        <v>50.868952559887269</v>
      </c>
      <c r="H24" s="28">
        <f t="shared" si="1"/>
        <v>54.449472096530918</v>
      </c>
    </row>
    <row r="25" spans="1:8" x14ac:dyDescent="0.2">
      <c r="A25" s="34" t="s">
        <v>31</v>
      </c>
      <c r="B25" s="35" t="s">
        <v>32</v>
      </c>
      <c r="C25" s="25" t="s">
        <v>22</v>
      </c>
      <c r="D25" s="26">
        <v>845</v>
      </c>
      <c r="E25" s="26">
        <v>0</v>
      </c>
      <c r="F25" s="26">
        <v>0</v>
      </c>
      <c r="G25" s="27" t="str">
        <f t="shared" si="0"/>
        <v>***</v>
      </c>
      <c r="H25" s="28" t="str">
        <f t="shared" si="1"/>
        <v>***</v>
      </c>
    </row>
    <row r="26" spans="1:8" x14ac:dyDescent="0.2">
      <c r="A26" s="8"/>
      <c r="B26" s="31"/>
      <c r="C26" s="25" t="s">
        <v>33</v>
      </c>
      <c r="D26" s="26">
        <v>8044</v>
      </c>
      <c r="E26" s="26">
        <v>10501</v>
      </c>
      <c r="F26" s="26">
        <v>9338</v>
      </c>
      <c r="G26" s="27">
        <f t="shared" si="0"/>
        <v>116.08652411735456</v>
      </c>
      <c r="H26" s="28">
        <f t="shared" si="1"/>
        <v>88.924864298638227</v>
      </c>
    </row>
    <row r="27" spans="1:8" x14ac:dyDescent="0.2">
      <c r="A27" s="32"/>
      <c r="B27" s="33"/>
      <c r="C27" s="25" t="s">
        <v>34</v>
      </c>
      <c r="D27" s="26">
        <v>1600</v>
      </c>
      <c r="E27" s="26">
        <v>1150</v>
      </c>
      <c r="F27" s="26">
        <v>1146</v>
      </c>
      <c r="G27" s="27">
        <f t="shared" si="0"/>
        <v>71.625</v>
      </c>
      <c r="H27" s="28">
        <f t="shared" si="1"/>
        <v>99.652173913043484</v>
      </c>
    </row>
    <row r="28" spans="1:8" x14ac:dyDescent="0.2">
      <c r="A28" s="23" t="s">
        <v>35</v>
      </c>
      <c r="B28" s="24" t="s">
        <v>36</v>
      </c>
      <c r="C28" s="25" t="s">
        <v>26</v>
      </c>
      <c r="D28" s="26">
        <v>2200</v>
      </c>
      <c r="E28" s="26">
        <v>1700</v>
      </c>
      <c r="F28" s="26">
        <v>1575</v>
      </c>
      <c r="G28" s="27">
        <f t="shared" si="0"/>
        <v>71.590909090909093</v>
      </c>
      <c r="H28" s="28">
        <f t="shared" si="1"/>
        <v>92.647058823529406</v>
      </c>
    </row>
    <row r="29" spans="1:8" x14ac:dyDescent="0.2">
      <c r="A29" s="34" t="s">
        <v>37</v>
      </c>
      <c r="B29" s="35" t="s">
        <v>38</v>
      </c>
      <c r="C29" s="25" t="s">
        <v>39</v>
      </c>
      <c r="D29" s="26">
        <v>480</v>
      </c>
      <c r="E29" s="26">
        <v>422</v>
      </c>
      <c r="F29" s="26">
        <v>398</v>
      </c>
      <c r="G29" s="27">
        <f t="shared" si="0"/>
        <v>82.916666666666671</v>
      </c>
      <c r="H29" s="28">
        <f t="shared" si="1"/>
        <v>94.312796208530813</v>
      </c>
    </row>
    <row r="30" spans="1:8" x14ac:dyDescent="0.2">
      <c r="A30" s="32"/>
      <c r="B30" s="33"/>
      <c r="C30" s="25" t="s">
        <v>40</v>
      </c>
      <c r="D30" s="26">
        <v>242</v>
      </c>
      <c r="E30" s="26">
        <v>242</v>
      </c>
      <c r="F30" s="26">
        <v>153</v>
      </c>
      <c r="G30" s="27">
        <f t="shared" si="0"/>
        <v>63.223140495867767</v>
      </c>
      <c r="H30" s="28">
        <f t="shared" si="1"/>
        <v>63.223140495867767</v>
      </c>
    </row>
    <row r="31" spans="1:8" x14ac:dyDescent="0.2">
      <c r="A31" s="23" t="s">
        <v>41</v>
      </c>
      <c r="B31" s="24" t="s">
        <v>42</v>
      </c>
      <c r="C31" s="25" t="s">
        <v>34</v>
      </c>
      <c r="D31" s="26">
        <v>0</v>
      </c>
      <c r="E31" s="26">
        <v>2710</v>
      </c>
      <c r="F31" s="26">
        <v>2710</v>
      </c>
      <c r="G31" s="27" t="str">
        <f t="shared" si="0"/>
        <v>***</v>
      </c>
      <c r="H31" s="28">
        <f t="shared" si="1"/>
        <v>100</v>
      </c>
    </row>
    <row r="32" spans="1:8" x14ac:dyDescent="0.2">
      <c r="A32" s="23" t="s">
        <v>43</v>
      </c>
      <c r="B32" s="24" t="s">
        <v>44</v>
      </c>
      <c r="C32" s="25" t="s">
        <v>16</v>
      </c>
      <c r="D32" s="26">
        <v>0</v>
      </c>
      <c r="E32" s="26">
        <v>1139</v>
      </c>
      <c r="F32" s="26">
        <v>1139</v>
      </c>
      <c r="G32" s="27" t="str">
        <f t="shared" si="0"/>
        <v>***</v>
      </c>
      <c r="H32" s="28">
        <f t="shared" si="1"/>
        <v>100</v>
      </c>
    </row>
    <row r="33" spans="1:8" x14ac:dyDescent="0.2">
      <c r="A33" s="34" t="s">
        <v>45</v>
      </c>
      <c r="B33" s="35" t="s">
        <v>46</v>
      </c>
      <c r="C33" s="25" t="s">
        <v>26</v>
      </c>
      <c r="D33" s="26">
        <v>0</v>
      </c>
      <c r="E33" s="26">
        <v>629</v>
      </c>
      <c r="F33" s="26">
        <v>539</v>
      </c>
      <c r="G33" s="27" t="str">
        <f t="shared" si="0"/>
        <v>***</v>
      </c>
      <c r="H33" s="28">
        <f t="shared" si="1"/>
        <v>85.691573926868045</v>
      </c>
    </row>
    <row r="34" spans="1:8" x14ac:dyDescent="0.2">
      <c r="A34" s="8"/>
      <c r="B34" s="31"/>
      <c r="C34" s="25" t="s">
        <v>16</v>
      </c>
      <c r="D34" s="26">
        <v>11332</v>
      </c>
      <c r="E34" s="26">
        <v>14169</v>
      </c>
      <c r="F34" s="26">
        <v>12769</v>
      </c>
      <c r="G34" s="27">
        <f t="shared" si="0"/>
        <v>112.68090363572185</v>
      </c>
      <c r="H34" s="28">
        <f t="shared" si="1"/>
        <v>90.119274472439827</v>
      </c>
    </row>
    <row r="35" spans="1:8" x14ac:dyDescent="0.2">
      <c r="A35" s="8"/>
      <c r="B35" s="31"/>
      <c r="C35" s="25" t="s">
        <v>17</v>
      </c>
      <c r="D35" s="26">
        <v>9700</v>
      </c>
      <c r="E35" s="26">
        <v>4179</v>
      </c>
      <c r="F35" s="26">
        <v>3988</v>
      </c>
      <c r="G35" s="27">
        <f t="shared" si="0"/>
        <v>41.113402061855673</v>
      </c>
      <c r="H35" s="28">
        <f t="shared" si="1"/>
        <v>95.429528595357738</v>
      </c>
    </row>
    <row r="36" spans="1:8" x14ac:dyDescent="0.2">
      <c r="A36" s="8"/>
      <c r="B36" s="31"/>
      <c r="C36" s="25" t="s">
        <v>47</v>
      </c>
      <c r="D36" s="26">
        <v>3000</v>
      </c>
      <c r="E36" s="26">
        <v>3828</v>
      </c>
      <c r="F36" s="26">
        <v>3263</v>
      </c>
      <c r="G36" s="27">
        <f t="shared" si="0"/>
        <v>108.76666666666667</v>
      </c>
      <c r="H36" s="28">
        <f t="shared" si="1"/>
        <v>85.240334378265416</v>
      </c>
    </row>
    <row r="37" spans="1:8" x14ac:dyDescent="0.2">
      <c r="A37" s="8"/>
      <c r="B37" s="31"/>
      <c r="C37" s="25" t="s">
        <v>48</v>
      </c>
      <c r="D37" s="26">
        <v>50540</v>
      </c>
      <c r="E37" s="26">
        <v>52310</v>
      </c>
      <c r="F37" s="26">
        <v>49332</v>
      </c>
      <c r="G37" s="27">
        <f t="shared" si="0"/>
        <v>97.609814008705982</v>
      </c>
      <c r="H37" s="28">
        <f t="shared" si="1"/>
        <v>94.30701586694704</v>
      </c>
    </row>
    <row r="38" spans="1:8" x14ac:dyDescent="0.2">
      <c r="A38" s="32"/>
      <c r="B38" s="33"/>
      <c r="C38" s="25" t="s">
        <v>12</v>
      </c>
      <c r="D38" s="26">
        <v>10</v>
      </c>
      <c r="E38" s="26">
        <v>0</v>
      </c>
      <c r="F38" s="26">
        <v>0</v>
      </c>
      <c r="G38" s="27" t="str">
        <f t="shared" si="0"/>
        <v>***</v>
      </c>
      <c r="H38" s="28" t="str">
        <f t="shared" si="1"/>
        <v>***</v>
      </c>
    </row>
    <row r="39" spans="1:8" x14ac:dyDescent="0.2">
      <c r="A39" s="34" t="s">
        <v>49</v>
      </c>
      <c r="B39" s="35" t="s">
        <v>50</v>
      </c>
      <c r="C39" s="25" t="s">
        <v>26</v>
      </c>
      <c r="D39" s="26">
        <v>0</v>
      </c>
      <c r="E39" s="26">
        <v>288</v>
      </c>
      <c r="F39" s="26">
        <v>268</v>
      </c>
      <c r="G39" s="27" t="str">
        <f t="shared" si="0"/>
        <v>***</v>
      </c>
      <c r="H39" s="28">
        <f t="shared" si="1"/>
        <v>93.055555555555557</v>
      </c>
    </row>
    <row r="40" spans="1:8" x14ac:dyDescent="0.2">
      <c r="A40" s="8"/>
      <c r="B40" s="31"/>
      <c r="C40" s="25" t="s">
        <v>17</v>
      </c>
      <c r="D40" s="26">
        <v>250</v>
      </c>
      <c r="E40" s="26">
        <v>1988</v>
      </c>
      <c r="F40" s="26">
        <v>1910</v>
      </c>
      <c r="G40" s="27">
        <f t="shared" si="0"/>
        <v>764</v>
      </c>
      <c r="H40" s="28">
        <f t="shared" si="1"/>
        <v>96.076458752515094</v>
      </c>
    </row>
    <row r="41" spans="1:8" x14ac:dyDescent="0.2">
      <c r="A41" s="8"/>
      <c r="B41" s="31"/>
      <c r="C41" s="25" t="s">
        <v>47</v>
      </c>
      <c r="D41" s="26">
        <v>10</v>
      </c>
      <c r="E41" s="26">
        <v>10</v>
      </c>
      <c r="F41" s="26">
        <v>3</v>
      </c>
      <c r="G41" s="27">
        <f t="shared" si="0"/>
        <v>30</v>
      </c>
      <c r="H41" s="28">
        <f t="shared" si="1"/>
        <v>30</v>
      </c>
    </row>
    <row r="42" spans="1:8" x14ac:dyDescent="0.2">
      <c r="A42" s="32"/>
      <c r="B42" s="33"/>
      <c r="C42" s="25" t="s">
        <v>48</v>
      </c>
      <c r="D42" s="26">
        <v>1710</v>
      </c>
      <c r="E42" s="26">
        <v>2520</v>
      </c>
      <c r="F42" s="26">
        <v>2159</v>
      </c>
      <c r="G42" s="27">
        <f t="shared" si="0"/>
        <v>126.25730994152046</v>
      </c>
      <c r="H42" s="28">
        <f t="shared" si="1"/>
        <v>85.674603174603178</v>
      </c>
    </row>
    <row r="43" spans="1:8" x14ac:dyDescent="0.2">
      <c r="A43" s="23" t="s">
        <v>51</v>
      </c>
      <c r="B43" s="24" t="s">
        <v>52</v>
      </c>
      <c r="C43" s="25" t="s">
        <v>15</v>
      </c>
      <c r="D43" s="26">
        <v>600</v>
      </c>
      <c r="E43" s="26">
        <v>600</v>
      </c>
      <c r="F43" s="26">
        <v>424</v>
      </c>
      <c r="G43" s="27">
        <f t="shared" si="0"/>
        <v>70.666666666666671</v>
      </c>
      <c r="H43" s="28">
        <f t="shared" si="1"/>
        <v>70.666666666666671</v>
      </c>
    </row>
    <row r="44" spans="1:8" x14ac:dyDescent="0.2">
      <c r="A44" s="23" t="s">
        <v>53</v>
      </c>
      <c r="B44" s="24" t="s">
        <v>54</v>
      </c>
      <c r="C44" s="25" t="s">
        <v>55</v>
      </c>
      <c r="D44" s="26">
        <v>60</v>
      </c>
      <c r="E44" s="26">
        <v>110</v>
      </c>
      <c r="F44" s="26">
        <v>38</v>
      </c>
      <c r="G44" s="27">
        <f t="shared" si="0"/>
        <v>63.333333333333336</v>
      </c>
      <c r="H44" s="28">
        <f t="shared" si="1"/>
        <v>34.545454545454547</v>
      </c>
    </row>
    <row r="45" spans="1:8" x14ac:dyDescent="0.2">
      <c r="A45" s="34" t="s">
        <v>56</v>
      </c>
      <c r="B45" s="35" t="s">
        <v>57</v>
      </c>
      <c r="C45" s="25" t="s">
        <v>26</v>
      </c>
      <c r="D45" s="26">
        <v>35</v>
      </c>
      <c r="E45" s="26">
        <v>87</v>
      </c>
      <c r="F45" s="26">
        <v>65</v>
      </c>
      <c r="G45" s="27">
        <f t="shared" si="0"/>
        <v>185.71428571428572</v>
      </c>
      <c r="H45" s="28">
        <f t="shared" si="1"/>
        <v>74.712643678160916</v>
      </c>
    </row>
    <row r="46" spans="1:8" x14ac:dyDescent="0.2">
      <c r="A46" s="8"/>
      <c r="B46" s="31"/>
      <c r="C46" s="25" t="s">
        <v>15</v>
      </c>
      <c r="D46" s="26">
        <v>5980</v>
      </c>
      <c r="E46" s="26">
        <v>3276</v>
      </c>
      <c r="F46" s="26">
        <v>2111</v>
      </c>
      <c r="G46" s="27">
        <f t="shared" si="0"/>
        <v>35.301003344481607</v>
      </c>
      <c r="H46" s="28">
        <f t="shared" si="1"/>
        <v>64.43833943833944</v>
      </c>
    </row>
    <row r="47" spans="1:8" x14ac:dyDescent="0.2">
      <c r="A47" s="8"/>
      <c r="B47" s="31"/>
      <c r="C47" s="25" t="s">
        <v>16</v>
      </c>
      <c r="D47" s="26">
        <v>31866</v>
      </c>
      <c r="E47" s="26">
        <v>32241</v>
      </c>
      <c r="F47" s="26">
        <v>32241</v>
      </c>
      <c r="G47" s="27">
        <f t="shared" si="0"/>
        <v>101.17680286198456</v>
      </c>
      <c r="H47" s="28">
        <f t="shared" si="1"/>
        <v>100</v>
      </c>
    </row>
    <row r="48" spans="1:8" x14ac:dyDescent="0.2">
      <c r="A48" s="8"/>
      <c r="B48" s="31"/>
      <c r="C48" s="25" t="s">
        <v>17</v>
      </c>
      <c r="D48" s="26">
        <v>0</v>
      </c>
      <c r="E48" s="26">
        <v>371</v>
      </c>
      <c r="F48" s="26">
        <v>186</v>
      </c>
      <c r="G48" s="27" t="str">
        <f t="shared" si="0"/>
        <v>***</v>
      </c>
      <c r="H48" s="28">
        <f t="shared" si="1"/>
        <v>50.134770889487868</v>
      </c>
    </row>
    <row r="49" spans="1:8" x14ac:dyDescent="0.2">
      <c r="A49" s="8"/>
      <c r="B49" s="31"/>
      <c r="C49" s="25" t="s">
        <v>48</v>
      </c>
      <c r="D49" s="26">
        <v>85</v>
      </c>
      <c r="E49" s="26">
        <v>85</v>
      </c>
      <c r="F49" s="26">
        <v>85</v>
      </c>
      <c r="G49" s="27">
        <f t="shared" si="0"/>
        <v>100</v>
      </c>
      <c r="H49" s="28">
        <f t="shared" si="1"/>
        <v>100</v>
      </c>
    </row>
    <row r="50" spans="1:8" x14ac:dyDescent="0.2">
      <c r="A50" s="8"/>
      <c r="B50" s="31"/>
      <c r="C50" s="25" t="s">
        <v>58</v>
      </c>
      <c r="D50" s="26">
        <v>130</v>
      </c>
      <c r="E50" s="26">
        <v>130</v>
      </c>
      <c r="F50" s="26">
        <v>78</v>
      </c>
      <c r="G50" s="27">
        <f t="shared" si="0"/>
        <v>60</v>
      </c>
      <c r="H50" s="28">
        <f t="shared" si="1"/>
        <v>60</v>
      </c>
    </row>
    <row r="51" spans="1:8" x14ac:dyDescent="0.2">
      <c r="A51" s="32"/>
      <c r="B51" s="33"/>
      <c r="C51" s="25" t="s">
        <v>12</v>
      </c>
      <c r="D51" s="26">
        <v>240</v>
      </c>
      <c r="E51" s="26">
        <v>262</v>
      </c>
      <c r="F51" s="26">
        <v>257</v>
      </c>
      <c r="G51" s="27">
        <f t="shared" si="0"/>
        <v>107.08333333333333</v>
      </c>
      <c r="H51" s="28">
        <f t="shared" si="1"/>
        <v>98.091603053435108</v>
      </c>
    </row>
    <row r="52" spans="1:8" x14ac:dyDescent="0.2">
      <c r="A52" s="34" t="s">
        <v>59</v>
      </c>
      <c r="B52" s="35" t="s">
        <v>60</v>
      </c>
      <c r="C52" s="25" t="s">
        <v>34</v>
      </c>
      <c r="D52" s="26">
        <v>0</v>
      </c>
      <c r="E52" s="26">
        <v>14</v>
      </c>
      <c r="F52" s="26">
        <v>14</v>
      </c>
      <c r="G52" s="27" t="str">
        <f t="shared" si="0"/>
        <v>***</v>
      </c>
      <c r="H52" s="28">
        <f t="shared" si="1"/>
        <v>100</v>
      </c>
    </row>
    <row r="53" spans="1:8" x14ac:dyDescent="0.2">
      <c r="A53" s="8"/>
      <c r="B53" s="31"/>
      <c r="C53" s="25" t="s">
        <v>15</v>
      </c>
      <c r="D53" s="26">
        <v>1342</v>
      </c>
      <c r="E53" s="26">
        <v>522</v>
      </c>
      <c r="F53" s="26">
        <v>144</v>
      </c>
      <c r="G53" s="27">
        <f t="shared" si="0"/>
        <v>10.730253353204173</v>
      </c>
      <c r="H53" s="28">
        <f t="shared" si="1"/>
        <v>27.586206896551722</v>
      </c>
    </row>
    <row r="54" spans="1:8" x14ac:dyDescent="0.2">
      <c r="A54" s="8"/>
      <c r="B54" s="31"/>
      <c r="C54" s="25" t="s">
        <v>16</v>
      </c>
      <c r="D54" s="26">
        <v>22500</v>
      </c>
      <c r="E54" s="26">
        <v>24187</v>
      </c>
      <c r="F54" s="26">
        <v>24186</v>
      </c>
      <c r="G54" s="27">
        <f t="shared" si="0"/>
        <v>107.49333333333334</v>
      </c>
      <c r="H54" s="28">
        <f t="shared" si="1"/>
        <v>99.995865547608219</v>
      </c>
    </row>
    <row r="55" spans="1:8" x14ac:dyDescent="0.2">
      <c r="A55" s="8"/>
      <c r="B55" s="31"/>
      <c r="C55" s="25" t="s">
        <v>17</v>
      </c>
      <c r="D55" s="26">
        <v>0</v>
      </c>
      <c r="E55" s="26">
        <v>2756</v>
      </c>
      <c r="F55" s="26">
        <v>2518</v>
      </c>
      <c r="G55" s="27" t="str">
        <f t="shared" si="0"/>
        <v>***</v>
      </c>
      <c r="H55" s="28">
        <f t="shared" si="1"/>
        <v>91.364296081277217</v>
      </c>
    </row>
    <row r="56" spans="1:8" x14ac:dyDescent="0.2">
      <c r="A56" s="32"/>
      <c r="B56" s="33"/>
      <c r="C56" s="25" t="s">
        <v>55</v>
      </c>
      <c r="D56" s="26">
        <v>0</v>
      </c>
      <c r="E56" s="26">
        <v>91</v>
      </c>
      <c r="F56" s="26">
        <v>91</v>
      </c>
      <c r="G56" s="27" t="str">
        <f t="shared" si="0"/>
        <v>***</v>
      </c>
      <c r="H56" s="28">
        <f t="shared" si="1"/>
        <v>100</v>
      </c>
    </row>
    <row r="57" spans="1:8" ht="13.5" thickBot="1" x14ac:dyDescent="0.25">
      <c r="A57" s="23" t="s">
        <v>61</v>
      </c>
      <c r="B57" s="24" t="s">
        <v>62</v>
      </c>
      <c r="C57" s="25" t="s">
        <v>34</v>
      </c>
      <c r="D57" s="26">
        <v>0</v>
      </c>
      <c r="E57" s="26">
        <v>6</v>
      </c>
      <c r="F57" s="26">
        <v>6</v>
      </c>
      <c r="G57" s="27" t="str">
        <f t="shared" si="0"/>
        <v>***</v>
      </c>
      <c r="H57" s="28">
        <f t="shared" si="1"/>
        <v>100</v>
      </c>
    </row>
    <row r="58" spans="1:8" ht="13.5" thickBot="1" x14ac:dyDescent="0.25">
      <c r="A58" s="16"/>
      <c r="B58" s="17"/>
      <c r="C58" s="18"/>
      <c r="D58" s="19">
        <v>11551</v>
      </c>
      <c r="E58" s="20">
        <v>19764</v>
      </c>
      <c r="F58" s="20">
        <v>17963</v>
      </c>
      <c r="G58" s="21">
        <f t="shared" si="0"/>
        <v>155.51034542463856</v>
      </c>
      <c r="H58" s="22">
        <f t="shared" si="1"/>
        <v>90.887472171625177</v>
      </c>
    </row>
    <row r="59" spans="1:8" x14ac:dyDescent="0.2">
      <c r="A59" s="29" t="s">
        <v>63</v>
      </c>
      <c r="B59" s="30" t="s">
        <v>64</v>
      </c>
      <c r="C59" s="25" t="s">
        <v>65</v>
      </c>
      <c r="D59" s="26">
        <v>8</v>
      </c>
      <c r="E59" s="26">
        <v>8</v>
      </c>
      <c r="F59" s="26">
        <v>4</v>
      </c>
      <c r="G59" s="27">
        <f t="shared" si="0"/>
        <v>50</v>
      </c>
      <c r="H59" s="28">
        <f t="shared" si="1"/>
        <v>50</v>
      </c>
    </row>
    <row r="60" spans="1:8" x14ac:dyDescent="0.2">
      <c r="A60" s="8"/>
      <c r="B60" s="31"/>
      <c r="C60" s="25" t="s">
        <v>66</v>
      </c>
      <c r="D60" s="26">
        <v>0</v>
      </c>
      <c r="E60" s="26">
        <v>16</v>
      </c>
      <c r="F60" s="26">
        <v>16</v>
      </c>
      <c r="G60" s="27" t="str">
        <f t="shared" si="0"/>
        <v>***</v>
      </c>
      <c r="H60" s="28">
        <f t="shared" si="1"/>
        <v>100</v>
      </c>
    </row>
    <row r="61" spans="1:8" x14ac:dyDescent="0.2">
      <c r="A61" s="8"/>
      <c r="B61" s="31"/>
      <c r="C61" s="25" t="s">
        <v>67</v>
      </c>
      <c r="D61" s="26">
        <v>0</v>
      </c>
      <c r="E61" s="26">
        <v>39</v>
      </c>
      <c r="F61" s="26">
        <v>37</v>
      </c>
      <c r="G61" s="27" t="str">
        <f t="shared" si="0"/>
        <v>***</v>
      </c>
      <c r="H61" s="28">
        <f t="shared" si="1"/>
        <v>94.871794871794876</v>
      </c>
    </row>
    <row r="62" spans="1:8" x14ac:dyDescent="0.2">
      <c r="A62" s="8"/>
      <c r="B62" s="31"/>
      <c r="C62" s="25" t="s">
        <v>26</v>
      </c>
      <c r="D62" s="26">
        <v>0</v>
      </c>
      <c r="E62" s="26">
        <v>254</v>
      </c>
      <c r="F62" s="26">
        <v>249</v>
      </c>
      <c r="G62" s="27" t="str">
        <f t="shared" si="0"/>
        <v>***</v>
      </c>
      <c r="H62" s="28">
        <f t="shared" si="1"/>
        <v>98.031496062992133</v>
      </c>
    </row>
    <row r="63" spans="1:8" x14ac:dyDescent="0.2">
      <c r="A63" s="32"/>
      <c r="B63" s="33"/>
      <c r="C63" s="25" t="s">
        <v>40</v>
      </c>
      <c r="D63" s="26">
        <v>0</v>
      </c>
      <c r="E63" s="26">
        <v>6221</v>
      </c>
      <c r="F63" s="26">
        <v>7122</v>
      </c>
      <c r="G63" s="27" t="str">
        <f t="shared" si="0"/>
        <v>***</v>
      </c>
      <c r="H63" s="28">
        <f t="shared" si="1"/>
        <v>114.48320205754702</v>
      </c>
    </row>
    <row r="64" spans="1:8" x14ac:dyDescent="0.2">
      <c r="A64" s="23" t="s">
        <v>68</v>
      </c>
      <c r="B64" s="24" t="s">
        <v>69</v>
      </c>
      <c r="C64" s="25" t="s">
        <v>65</v>
      </c>
      <c r="D64" s="26">
        <v>0</v>
      </c>
      <c r="E64" s="26">
        <v>20</v>
      </c>
      <c r="F64" s="26">
        <v>20</v>
      </c>
      <c r="G64" s="27" t="str">
        <f t="shared" si="0"/>
        <v>***</v>
      </c>
      <c r="H64" s="28">
        <f t="shared" si="1"/>
        <v>100</v>
      </c>
    </row>
    <row r="65" spans="1:8" x14ac:dyDescent="0.2">
      <c r="A65" s="34" t="s">
        <v>70</v>
      </c>
      <c r="B65" s="35" t="s">
        <v>71</v>
      </c>
      <c r="C65" s="25" t="s">
        <v>65</v>
      </c>
      <c r="D65" s="26">
        <v>1446</v>
      </c>
      <c r="E65" s="26">
        <v>1486</v>
      </c>
      <c r="F65" s="26">
        <v>1456</v>
      </c>
      <c r="G65" s="27">
        <f t="shared" si="0"/>
        <v>100.69156293222683</v>
      </c>
      <c r="H65" s="28">
        <f t="shared" si="1"/>
        <v>97.98115746971736</v>
      </c>
    </row>
    <row r="66" spans="1:8" x14ac:dyDescent="0.2">
      <c r="A66" s="32"/>
      <c r="B66" s="33"/>
      <c r="C66" s="25" t="s">
        <v>40</v>
      </c>
      <c r="D66" s="26">
        <v>5810</v>
      </c>
      <c r="E66" s="26">
        <v>6717</v>
      </c>
      <c r="F66" s="26">
        <v>5389</v>
      </c>
      <c r="G66" s="27">
        <f t="shared" si="0"/>
        <v>92.753872633390699</v>
      </c>
      <c r="H66" s="28">
        <f t="shared" si="1"/>
        <v>80.229269018907246</v>
      </c>
    </row>
    <row r="67" spans="1:8" x14ac:dyDescent="0.2">
      <c r="A67" s="34" t="s">
        <v>72</v>
      </c>
      <c r="B67" s="35" t="s">
        <v>73</v>
      </c>
      <c r="C67" s="25" t="s">
        <v>65</v>
      </c>
      <c r="D67" s="26">
        <v>1107</v>
      </c>
      <c r="E67" s="26">
        <v>1067</v>
      </c>
      <c r="F67" s="26">
        <v>917</v>
      </c>
      <c r="G67" s="27">
        <f t="shared" si="0"/>
        <v>82.836495031616977</v>
      </c>
      <c r="H67" s="28">
        <f t="shared" si="1"/>
        <v>85.941893158387998</v>
      </c>
    </row>
    <row r="68" spans="1:8" x14ac:dyDescent="0.2">
      <c r="A68" s="32"/>
      <c r="B68" s="33"/>
      <c r="C68" s="25" t="s">
        <v>40</v>
      </c>
      <c r="D68" s="26">
        <v>3180</v>
      </c>
      <c r="E68" s="26">
        <v>3505</v>
      </c>
      <c r="F68" s="26">
        <v>2324</v>
      </c>
      <c r="G68" s="27">
        <f t="shared" si="0"/>
        <v>73.081761006289312</v>
      </c>
      <c r="H68" s="28">
        <f t="shared" si="1"/>
        <v>66.305278174037085</v>
      </c>
    </row>
    <row r="69" spans="1:8" ht="13.5" thickBot="1" x14ac:dyDescent="0.25">
      <c r="A69" s="23" t="s">
        <v>74</v>
      </c>
      <c r="B69" s="24" t="s">
        <v>75</v>
      </c>
      <c r="C69" s="25" t="s">
        <v>34</v>
      </c>
      <c r="D69" s="26">
        <v>0</v>
      </c>
      <c r="E69" s="26">
        <v>431</v>
      </c>
      <c r="F69" s="26">
        <v>431</v>
      </c>
      <c r="G69" s="27" t="str">
        <f t="shared" si="0"/>
        <v>***</v>
      </c>
      <c r="H69" s="28">
        <f t="shared" si="1"/>
        <v>100</v>
      </c>
    </row>
    <row r="70" spans="1:8" ht="13.5" thickBot="1" x14ac:dyDescent="0.25">
      <c r="A70" s="16"/>
      <c r="B70" s="17"/>
      <c r="C70" s="18"/>
      <c r="D70" s="19">
        <v>566</v>
      </c>
      <c r="E70" s="20">
        <v>538</v>
      </c>
      <c r="F70" s="20">
        <v>335</v>
      </c>
      <c r="G70" s="21">
        <f t="shared" si="0"/>
        <v>59.187279151943464</v>
      </c>
      <c r="H70" s="22">
        <f t="shared" si="1"/>
        <v>62.267657992565056</v>
      </c>
    </row>
    <row r="71" spans="1:8" ht="13.5" thickBot="1" x14ac:dyDescent="0.25">
      <c r="A71" s="23" t="s">
        <v>76</v>
      </c>
      <c r="B71" s="24" t="s">
        <v>77</v>
      </c>
      <c r="C71" s="25" t="s">
        <v>66</v>
      </c>
      <c r="D71" s="26">
        <v>566</v>
      </c>
      <c r="E71" s="26">
        <v>538</v>
      </c>
      <c r="F71" s="26">
        <v>335</v>
      </c>
      <c r="G71" s="27">
        <f t="shared" ref="G71:G95" si="2">IF(OR((D71=0),AND((D71&lt;0),(F71&gt;=0)),AND((D71&gt;0),(F71&lt;=0))),"***",100*F71/D71)</f>
        <v>59.187279151943464</v>
      </c>
      <c r="H71" s="28">
        <f t="shared" ref="H71:H95" si="3">IF(OR((E71=0),AND((E71&lt;0),(F71&gt;=0)),AND((E71&gt;0),(F71&lt;=0))),"***",100*F71/E71)</f>
        <v>62.267657992565056</v>
      </c>
    </row>
    <row r="72" spans="1:8" ht="13.5" thickBot="1" x14ac:dyDescent="0.25">
      <c r="A72" s="16"/>
      <c r="B72" s="17"/>
      <c r="C72" s="18"/>
      <c r="D72" s="19">
        <v>107900</v>
      </c>
      <c r="E72" s="20">
        <v>118027</v>
      </c>
      <c r="F72" s="20">
        <v>504277</v>
      </c>
      <c r="G72" s="21">
        <f t="shared" si="2"/>
        <v>467.35588507877662</v>
      </c>
      <c r="H72" s="22">
        <f t="shared" si="3"/>
        <v>427.25562794953697</v>
      </c>
    </row>
    <row r="73" spans="1:8" x14ac:dyDescent="0.2">
      <c r="A73" s="29" t="s">
        <v>78</v>
      </c>
      <c r="B73" s="30" t="s">
        <v>79</v>
      </c>
      <c r="C73" s="25" t="s">
        <v>39</v>
      </c>
      <c r="D73" s="26">
        <v>100</v>
      </c>
      <c r="E73" s="26">
        <v>80</v>
      </c>
      <c r="F73" s="26">
        <v>59</v>
      </c>
      <c r="G73" s="27">
        <f t="shared" si="2"/>
        <v>59</v>
      </c>
      <c r="H73" s="28">
        <f t="shared" si="3"/>
        <v>73.75</v>
      </c>
    </row>
    <row r="74" spans="1:8" x14ac:dyDescent="0.2">
      <c r="A74" s="8"/>
      <c r="B74" s="31"/>
      <c r="C74" s="25" t="s">
        <v>80</v>
      </c>
      <c r="D74" s="26">
        <v>953</v>
      </c>
      <c r="E74" s="26">
        <v>748</v>
      </c>
      <c r="F74" s="26">
        <v>686</v>
      </c>
      <c r="G74" s="27">
        <f t="shared" si="2"/>
        <v>71.983210912906614</v>
      </c>
      <c r="H74" s="28">
        <f t="shared" si="3"/>
        <v>91.711229946524071</v>
      </c>
    </row>
    <row r="75" spans="1:8" x14ac:dyDescent="0.2">
      <c r="A75" s="32"/>
      <c r="B75" s="33"/>
      <c r="C75" s="25" t="s">
        <v>40</v>
      </c>
      <c r="D75" s="26">
        <v>6450</v>
      </c>
      <c r="E75" s="26">
        <v>7155</v>
      </c>
      <c r="F75" s="26">
        <v>5955</v>
      </c>
      <c r="G75" s="27">
        <f t="shared" si="2"/>
        <v>92.325581395348834</v>
      </c>
      <c r="H75" s="28">
        <f t="shared" si="3"/>
        <v>83.228511530398322</v>
      </c>
    </row>
    <row r="76" spans="1:8" x14ac:dyDescent="0.2">
      <c r="A76" s="34" t="s">
        <v>81</v>
      </c>
      <c r="B76" s="35" t="s">
        <v>82</v>
      </c>
      <c r="C76" s="25" t="s">
        <v>26</v>
      </c>
      <c r="D76" s="26">
        <v>0</v>
      </c>
      <c r="E76" s="26">
        <v>342</v>
      </c>
      <c r="F76" s="26">
        <v>552</v>
      </c>
      <c r="G76" s="27" t="str">
        <f t="shared" si="2"/>
        <v>***</v>
      </c>
      <c r="H76" s="28">
        <f t="shared" si="3"/>
        <v>161.40350877192984</v>
      </c>
    </row>
    <row r="77" spans="1:8" x14ac:dyDescent="0.2">
      <c r="A77" s="32"/>
      <c r="B77" s="33"/>
      <c r="C77" s="25" t="s">
        <v>40</v>
      </c>
      <c r="D77" s="26">
        <v>0</v>
      </c>
      <c r="E77" s="26">
        <v>858</v>
      </c>
      <c r="F77" s="26">
        <v>1021</v>
      </c>
      <c r="G77" s="27" t="str">
        <f t="shared" si="2"/>
        <v>***</v>
      </c>
      <c r="H77" s="28">
        <f t="shared" si="3"/>
        <v>118.997668997669</v>
      </c>
    </row>
    <row r="78" spans="1:8" x14ac:dyDescent="0.2">
      <c r="A78" s="34" t="s">
        <v>83</v>
      </c>
      <c r="B78" s="35" t="s">
        <v>84</v>
      </c>
      <c r="C78" s="25" t="s">
        <v>26</v>
      </c>
      <c r="D78" s="26">
        <v>0</v>
      </c>
      <c r="E78" s="26">
        <v>230</v>
      </c>
      <c r="F78" s="26">
        <v>461</v>
      </c>
      <c r="G78" s="27" t="str">
        <f t="shared" si="2"/>
        <v>***</v>
      </c>
      <c r="H78" s="28">
        <f t="shared" si="3"/>
        <v>200.43478260869566</v>
      </c>
    </row>
    <row r="79" spans="1:8" x14ac:dyDescent="0.2">
      <c r="A79" s="32"/>
      <c r="B79" s="33"/>
      <c r="C79" s="25" t="s">
        <v>40</v>
      </c>
      <c r="D79" s="26">
        <v>0</v>
      </c>
      <c r="E79" s="26">
        <v>870</v>
      </c>
      <c r="F79" s="26">
        <v>791</v>
      </c>
      <c r="G79" s="27" t="str">
        <f t="shared" si="2"/>
        <v>***</v>
      </c>
      <c r="H79" s="28">
        <f t="shared" si="3"/>
        <v>90.919540229885058</v>
      </c>
    </row>
    <row r="80" spans="1:8" x14ac:dyDescent="0.2">
      <c r="A80" s="34" t="s">
        <v>85</v>
      </c>
      <c r="B80" s="35" t="s">
        <v>86</v>
      </c>
      <c r="C80" s="25" t="s">
        <v>39</v>
      </c>
      <c r="D80" s="26">
        <v>0</v>
      </c>
      <c r="E80" s="26">
        <v>20</v>
      </c>
      <c r="F80" s="26">
        <v>17</v>
      </c>
      <c r="G80" s="27" t="str">
        <f t="shared" si="2"/>
        <v>***</v>
      </c>
      <c r="H80" s="28">
        <f t="shared" si="3"/>
        <v>85</v>
      </c>
    </row>
    <row r="81" spans="1:8" x14ac:dyDescent="0.2">
      <c r="A81" s="8"/>
      <c r="B81" s="31"/>
      <c r="C81" s="25" t="s">
        <v>67</v>
      </c>
      <c r="D81" s="26">
        <v>2220</v>
      </c>
      <c r="E81" s="26">
        <v>2141</v>
      </c>
      <c r="F81" s="26">
        <v>1970</v>
      </c>
      <c r="G81" s="27">
        <f t="shared" si="2"/>
        <v>88.738738738738732</v>
      </c>
      <c r="H81" s="28">
        <f t="shared" si="3"/>
        <v>92.013078000934144</v>
      </c>
    </row>
    <row r="82" spans="1:8" x14ac:dyDescent="0.2">
      <c r="A82" s="8"/>
      <c r="B82" s="31"/>
      <c r="C82" s="25" t="s">
        <v>26</v>
      </c>
      <c r="D82" s="26">
        <v>13986</v>
      </c>
      <c r="E82" s="26">
        <v>17064</v>
      </c>
      <c r="F82" s="26">
        <v>15544</v>
      </c>
      <c r="G82" s="27">
        <f t="shared" si="2"/>
        <v>111.13971113971114</v>
      </c>
      <c r="H82" s="28">
        <f t="shared" si="3"/>
        <v>91.092358180965775</v>
      </c>
    </row>
    <row r="83" spans="1:8" x14ac:dyDescent="0.2">
      <c r="A83" s="32"/>
      <c r="B83" s="33"/>
      <c r="C83" s="25" t="s">
        <v>40</v>
      </c>
      <c r="D83" s="26">
        <v>71792</v>
      </c>
      <c r="E83" s="26">
        <v>71247</v>
      </c>
      <c r="F83" s="26">
        <v>63584</v>
      </c>
      <c r="G83" s="27">
        <f t="shared" si="2"/>
        <v>88.566971250278584</v>
      </c>
      <c r="H83" s="28">
        <f t="shared" si="3"/>
        <v>89.244459415835053</v>
      </c>
    </row>
    <row r="84" spans="1:8" x14ac:dyDescent="0.2">
      <c r="A84" s="34" t="s">
        <v>87</v>
      </c>
      <c r="B84" s="35" t="s">
        <v>88</v>
      </c>
      <c r="C84" s="25" t="s">
        <v>17</v>
      </c>
      <c r="D84" s="26">
        <v>5</v>
      </c>
      <c r="E84" s="26">
        <v>5</v>
      </c>
      <c r="F84" s="26">
        <v>0</v>
      </c>
      <c r="G84" s="27" t="str">
        <f t="shared" si="2"/>
        <v>***</v>
      </c>
      <c r="H84" s="28" t="str">
        <f t="shared" si="3"/>
        <v>***</v>
      </c>
    </row>
    <row r="85" spans="1:8" x14ac:dyDescent="0.2">
      <c r="A85" s="8"/>
      <c r="B85" s="31"/>
      <c r="C85" s="25" t="s">
        <v>48</v>
      </c>
      <c r="D85" s="26">
        <v>7</v>
      </c>
      <c r="E85" s="26">
        <v>7</v>
      </c>
      <c r="F85" s="26">
        <v>3</v>
      </c>
      <c r="G85" s="27">
        <f t="shared" si="2"/>
        <v>42.857142857142854</v>
      </c>
      <c r="H85" s="28">
        <f t="shared" si="3"/>
        <v>42.857142857142854</v>
      </c>
    </row>
    <row r="86" spans="1:8" x14ac:dyDescent="0.2">
      <c r="A86" s="32"/>
      <c r="B86" s="33"/>
      <c r="C86" s="25" t="s">
        <v>12</v>
      </c>
      <c r="D86" s="26">
        <v>190</v>
      </c>
      <c r="E86" s="26">
        <v>243</v>
      </c>
      <c r="F86" s="26">
        <v>235</v>
      </c>
      <c r="G86" s="27">
        <f t="shared" si="2"/>
        <v>123.68421052631579</v>
      </c>
      <c r="H86" s="28">
        <f t="shared" si="3"/>
        <v>96.707818930041157</v>
      </c>
    </row>
    <row r="87" spans="1:8" x14ac:dyDescent="0.2">
      <c r="A87" s="34" t="s">
        <v>89</v>
      </c>
      <c r="B87" s="35" t="s">
        <v>90</v>
      </c>
      <c r="C87" s="25" t="s">
        <v>47</v>
      </c>
      <c r="D87" s="26">
        <v>2501</v>
      </c>
      <c r="E87" s="26">
        <v>2530</v>
      </c>
      <c r="F87" s="26">
        <v>2526</v>
      </c>
      <c r="G87" s="27">
        <f t="shared" si="2"/>
        <v>100.99960015993602</v>
      </c>
      <c r="H87" s="28">
        <f t="shared" si="3"/>
        <v>99.841897233201578</v>
      </c>
    </row>
    <row r="88" spans="1:8" x14ac:dyDescent="0.2">
      <c r="A88" s="32"/>
      <c r="B88" s="33"/>
      <c r="C88" s="25" t="s">
        <v>48</v>
      </c>
      <c r="D88" s="26">
        <v>120</v>
      </c>
      <c r="E88" s="26">
        <v>141</v>
      </c>
      <c r="F88" s="26">
        <v>98</v>
      </c>
      <c r="G88" s="27">
        <f t="shared" si="2"/>
        <v>81.666666666666671</v>
      </c>
      <c r="H88" s="28">
        <f t="shared" si="3"/>
        <v>69.503546099290787</v>
      </c>
    </row>
    <row r="89" spans="1:8" x14ac:dyDescent="0.2">
      <c r="A89" s="23" t="s">
        <v>91</v>
      </c>
      <c r="B89" s="24" t="s">
        <v>92</v>
      </c>
      <c r="C89" s="25" t="s">
        <v>93</v>
      </c>
      <c r="D89" s="26">
        <v>6954</v>
      </c>
      <c r="E89" s="26">
        <v>6954</v>
      </c>
      <c r="F89" s="26">
        <v>408193</v>
      </c>
      <c r="G89" s="27">
        <f t="shared" si="2"/>
        <v>5869.9022145527751</v>
      </c>
      <c r="H89" s="28">
        <f t="shared" si="3"/>
        <v>5869.9022145527751</v>
      </c>
    </row>
    <row r="90" spans="1:8" x14ac:dyDescent="0.2">
      <c r="A90" s="23" t="s">
        <v>94</v>
      </c>
      <c r="B90" s="24" t="s">
        <v>95</v>
      </c>
      <c r="C90" s="25" t="s">
        <v>12</v>
      </c>
      <c r="D90" s="26">
        <v>1500</v>
      </c>
      <c r="E90" s="26">
        <v>1870</v>
      </c>
      <c r="F90" s="26">
        <v>1870</v>
      </c>
      <c r="G90" s="27">
        <f t="shared" si="2"/>
        <v>124.66666666666667</v>
      </c>
      <c r="H90" s="28">
        <f t="shared" si="3"/>
        <v>100</v>
      </c>
    </row>
    <row r="91" spans="1:8" x14ac:dyDescent="0.2">
      <c r="A91" s="23" t="s">
        <v>96</v>
      </c>
      <c r="B91" s="24" t="s">
        <v>97</v>
      </c>
      <c r="C91" s="25" t="s">
        <v>33</v>
      </c>
      <c r="D91" s="26">
        <v>0</v>
      </c>
      <c r="E91" s="26">
        <v>712</v>
      </c>
      <c r="F91" s="26">
        <v>712</v>
      </c>
      <c r="G91" s="27" t="str">
        <f t="shared" si="2"/>
        <v>***</v>
      </c>
      <c r="H91" s="28">
        <f t="shared" si="3"/>
        <v>100</v>
      </c>
    </row>
    <row r="92" spans="1:8" ht="13.5" thickBot="1" x14ac:dyDescent="0.25">
      <c r="A92" s="23" t="s">
        <v>98</v>
      </c>
      <c r="B92" s="24" t="s">
        <v>99</v>
      </c>
      <c r="C92" s="25" t="s">
        <v>12</v>
      </c>
      <c r="D92" s="26">
        <v>1122</v>
      </c>
      <c r="E92" s="26">
        <v>4810</v>
      </c>
      <c r="F92" s="26">
        <v>0</v>
      </c>
      <c r="G92" s="27" t="str">
        <f t="shared" si="2"/>
        <v>***</v>
      </c>
      <c r="H92" s="28" t="str">
        <f t="shared" si="3"/>
        <v>***</v>
      </c>
    </row>
    <row r="93" spans="1:8" ht="13.5" thickBot="1" x14ac:dyDescent="0.25">
      <c r="A93" s="16" t="s">
        <v>100</v>
      </c>
      <c r="B93" s="17"/>
      <c r="C93" s="18"/>
      <c r="D93" s="19">
        <v>339745</v>
      </c>
      <c r="E93" s="20">
        <v>378869</v>
      </c>
      <c r="F93" s="20">
        <v>749878</v>
      </c>
      <c r="G93" s="21">
        <f t="shared" si="2"/>
        <v>220.71789135969624</v>
      </c>
      <c r="H93" s="22">
        <f t="shared" si="3"/>
        <v>197.92540429541609</v>
      </c>
    </row>
    <row r="94" spans="1:8" ht="13.5" thickBot="1" x14ac:dyDescent="0.25">
      <c r="A94" s="16" t="s">
        <v>101</v>
      </c>
      <c r="B94" s="17"/>
      <c r="C94" s="18"/>
      <c r="D94" s="19">
        <v>-6954</v>
      </c>
      <c r="E94" s="20">
        <v>-6954</v>
      </c>
      <c r="F94" s="20">
        <v>-408193</v>
      </c>
      <c r="G94" s="21">
        <f t="shared" si="2"/>
        <v>5869.9022145527751</v>
      </c>
      <c r="H94" s="22">
        <f t="shared" si="3"/>
        <v>5869.9022145527751</v>
      </c>
    </row>
    <row r="95" spans="1:8" ht="13.5" thickBot="1" x14ac:dyDescent="0.25">
      <c r="A95" s="16" t="s">
        <v>102</v>
      </c>
      <c r="B95" s="17"/>
      <c r="C95" s="18"/>
      <c r="D95" s="19">
        <v>332791</v>
      </c>
      <c r="E95" s="20">
        <v>371915</v>
      </c>
      <c r="F95" s="20">
        <v>341685</v>
      </c>
      <c r="G95" s="21">
        <f t="shared" si="2"/>
        <v>102.67254823597995</v>
      </c>
      <c r="H95" s="22">
        <f t="shared" si="3"/>
        <v>91.871798663673147</v>
      </c>
    </row>
  </sheetData>
  <mergeCells count="54">
    <mergeCell ref="A93:C93"/>
    <mergeCell ref="A94:C94"/>
    <mergeCell ref="A95:C95"/>
    <mergeCell ref="A80:A83"/>
    <mergeCell ref="B80:B83"/>
    <mergeCell ref="A84:A86"/>
    <mergeCell ref="B84:B86"/>
    <mergeCell ref="A87:A88"/>
    <mergeCell ref="B87:B88"/>
    <mergeCell ref="A73:A75"/>
    <mergeCell ref="B73:B75"/>
    <mergeCell ref="A76:A77"/>
    <mergeCell ref="B76:B77"/>
    <mergeCell ref="A78:A79"/>
    <mergeCell ref="B78:B79"/>
    <mergeCell ref="A65:A66"/>
    <mergeCell ref="B65:B66"/>
    <mergeCell ref="A67:A68"/>
    <mergeCell ref="B67:B68"/>
    <mergeCell ref="A70:C70"/>
    <mergeCell ref="A72:C72"/>
    <mergeCell ref="A45:A51"/>
    <mergeCell ref="B45:B51"/>
    <mergeCell ref="A52:A56"/>
    <mergeCell ref="B52:B56"/>
    <mergeCell ref="A58:C58"/>
    <mergeCell ref="A59:A63"/>
    <mergeCell ref="B59:B63"/>
    <mergeCell ref="A29:A30"/>
    <mergeCell ref="B29:B30"/>
    <mergeCell ref="A33:A38"/>
    <mergeCell ref="B33:B38"/>
    <mergeCell ref="A39:A42"/>
    <mergeCell ref="B39:B42"/>
    <mergeCell ref="A15:C15"/>
    <mergeCell ref="A16:A18"/>
    <mergeCell ref="B16:B18"/>
    <mergeCell ref="A19:A22"/>
    <mergeCell ref="B19:B22"/>
    <mergeCell ref="A25:A27"/>
    <mergeCell ref="B25:B27"/>
    <mergeCell ref="A7:C7"/>
    <mergeCell ref="A9:C9"/>
    <mergeCell ref="A10:A12"/>
    <mergeCell ref="B10:B12"/>
    <mergeCell ref="A13:A14"/>
    <mergeCell ref="B13:B14"/>
    <mergeCell ref="A3:H3"/>
    <mergeCell ref="A4:A6"/>
    <mergeCell ref="B4:B6"/>
    <mergeCell ref="C4:C6"/>
    <mergeCell ref="D4:D6"/>
    <mergeCell ref="E4:E6"/>
    <mergeCell ref="F4:F6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Běžné výd. dle ODPA tab. č. 4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2015-05-25T07:44:23Z</dcterms:created>
  <dcterms:modified xsi:type="dcterms:W3CDTF">2015-05-25T07:44:29Z</dcterms:modified>
</cp:coreProperties>
</file>