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závazky 2014 tab. 13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dates" localSheetId="0">[1]číselník!$B$42:$C$54</definedName>
    <definedName name="dates">[2]číselník!$B$42:$C$54</definedName>
    <definedName name="joj">#REF!</definedName>
    <definedName name="Print_Area" localSheetId="0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25" i="1" l="1"/>
  <c r="F24" i="1"/>
  <c r="D23" i="1"/>
  <c r="B23" i="1"/>
  <c r="B25" i="1" s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D7" i="1"/>
  <c r="C7" i="1"/>
  <c r="C25" i="1" s="1"/>
  <c r="B7" i="1"/>
  <c r="F23" i="1" l="1"/>
  <c r="F25" i="1" s="1"/>
</calcChain>
</file>

<file path=xl/sharedStrings.xml><?xml version="1.0" encoding="utf-8"?>
<sst xmlns="http://schemas.openxmlformats.org/spreadsheetml/2006/main" count="30" uniqueCount="27">
  <si>
    <t>Závazky ke dni 31. 12. 2014 (v tis. Kč):</t>
  </si>
  <si>
    <t>tabulka č. 13</t>
  </si>
  <si>
    <t>Druh závazku</t>
  </si>
  <si>
    <t xml:space="preserve">Stav k </t>
  </si>
  <si>
    <t>Z toho:</t>
  </si>
  <si>
    <t>Rozdíl</t>
  </si>
  <si>
    <t>po lhůtě spl.</t>
  </si>
  <si>
    <t>2014/2013</t>
  </si>
  <si>
    <t>Krátkodobé závazky celkem</t>
  </si>
  <si>
    <t>dodavatelé (321)</t>
  </si>
  <si>
    <t>přijaté zálohy (324)</t>
  </si>
  <si>
    <t>závazky z dělené správy a kaucí (325)</t>
  </si>
  <si>
    <t>doplatek mezd zaměstnancům (331)</t>
  </si>
  <si>
    <t>jiné závazky vůči zaměstnancům (333)</t>
  </si>
  <si>
    <t>zdravotní a sociální pojištění (336-337)</t>
  </si>
  <si>
    <t>Důchodové spoření (338)</t>
  </si>
  <si>
    <t>Daň ze mzdy (342)</t>
  </si>
  <si>
    <t>Ostatní daně (345)</t>
  </si>
  <si>
    <t>Daň z přidané hodnoty (343)</t>
  </si>
  <si>
    <t>Ostatní krátkodobé závazky (378)</t>
  </si>
  <si>
    <t>Závazky k vybraným místním vládním institucím (349)</t>
  </si>
  <si>
    <t>Výdaje příštích období (383)</t>
  </si>
  <si>
    <t>Výnosy příštích období (384)</t>
  </si>
  <si>
    <t>Dohadné účty pasivní (389)</t>
  </si>
  <si>
    <t>Dlouhodobé závazky celkem</t>
  </si>
  <si>
    <t>Ostatní dlouhodobé závazky (459)</t>
  </si>
  <si>
    <t>ZÁVAZKY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</si>
</sst>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  <charset val="238"/>
    </font>
    <font>
      <b/>
      <sz val="12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0" fontId="2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4" borderId="20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18" fillId="25" borderId="24" applyNumberFormat="0" applyAlignment="0" applyProtection="0"/>
    <xf numFmtId="0" fontId="19" fillId="11" borderId="20" applyNumberFormat="0" applyAlignment="0" applyProtection="0"/>
    <xf numFmtId="0" fontId="20" fillId="0" borderId="25" applyNumberFormat="0" applyFill="0" applyAlignment="0" applyProtection="0"/>
    <xf numFmtId="0" fontId="21" fillId="26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9" fillId="27" borderId="26" applyNumberFormat="0" applyFont="0" applyAlignment="0" applyProtection="0"/>
    <xf numFmtId="0" fontId="23" fillId="24" borderId="27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/>
    <xf numFmtId="0" fontId="4" fillId="0" borderId="0" xfId="1" applyFont="1"/>
    <xf numFmtId="4" fontId="4" fillId="0" borderId="0" xfId="1" applyNumberFormat="1" applyFont="1"/>
    <xf numFmtId="0" fontId="5" fillId="0" borderId="1" xfId="1" applyFont="1" applyBorder="1" applyAlignment="1">
      <alignment horizontal="right"/>
    </xf>
    <xf numFmtId="0" fontId="4" fillId="0" borderId="2" xfId="1" applyFont="1" applyBorder="1"/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/>
    <xf numFmtId="14" fontId="4" fillId="0" borderId="6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6" fillId="3" borderId="8" xfId="1" applyFont="1" applyFill="1" applyBorder="1"/>
    <xf numFmtId="3" fontId="6" fillId="3" borderId="9" xfId="1" applyNumberFormat="1" applyFont="1" applyFill="1" applyBorder="1"/>
    <xf numFmtId="3" fontId="6" fillId="3" borderId="10" xfId="1" applyNumberFormat="1" applyFont="1" applyFill="1" applyBorder="1"/>
    <xf numFmtId="0" fontId="4" fillId="0" borderId="11" xfId="1" applyFont="1" applyBorder="1"/>
    <xf numFmtId="3" fontId="4" fillId="0" borderId="12" xfId="1" applyNumberFormat="1" applyFont="1" applyBorder="1"/>
    <xf numFmtId="0" fontId="4" fillId="0" borderId="12" xfId="1" applyFont="1" applyBorder="1"/>
    <xf numFmtId="3" fontId="7" fillId="0" borderId="13" xfId="1" applyNumberFormat="1" applyFont="1" applyBorder="1"/>
    <xf numFmtId="3" fontId="4" fillId="4" borderId="12" xfId="1" applyNumberFormat="1" applyFont="1" applyFill="1" applyBorder="1"/>
    <xf numFmtId="0" fontId="6" fillId="3" borderId="11" xfId="1" applyFont="1" applyFill="1" applyBorder="1"/>
    <xf numFmtId="3" fontId="6" fillId="3" borderId="12" xfId="1" applyNumberFormat="1" applyFont="1" applyFill="1" applyBorder="1"/>
    <xf numFmtId="0" fontId="6" fillId="3" borderId="12" xfId="1" applyFont="1" applyFill="1" applyBorder="1"/>
    <xf numFmtId="3" fontId="6" fillId="3" borderId="13" xfId="1" applyNumberFormat="1" applyFont="1" applyFill="1" applyBorder="1"/>
    <xf numFmtId="0" fontId="4" fillId="0" borderId="14" xfId="1" applyFont="1" applyBorder="1"/>
    <xf numFmtId="3" fontId="4" fillId="0" borderId="15" xfId="1" applyNumberFormat="1" applyFont="1" applyBorder="1"/>
    <xf numFmtId="0" fontId="4" fillId="0" borderId="15" xfId="1" applyFont="1" applyBorder="1"/>
    <xf numFmtId="3" fontId="7" fillId="0" borderId="16" xfId="1" applyNumberFormat="1" applyFont="1" applyBorder="1"/>
    <xf numFmtId="0" fontId="8" fillId="5" borderId="17" xfId="1" applyFont="1" applyFill="1" applyBorder="1"/>
    <xf numFmtId="3" fontId="8" fillId="5" borderId="18" xfId="1" applyNumberFormat="1" applyFont="1" applyFill="1" applyBorder="1"/>
    <xf numFmtId="3" fontId="6" fillId="5" borderId="19" xfId="1" applyNumberFormat="1" applyFont="1" applyFill="1" applyBorder="1"/>
    <xf numFmtId="0" fontId="2" fillId="4" borderId="0" xfId="1" applyFill="1"/>
    <xf numFmtId="3" fontId="2" fillId="0" borderId="0" xfId="1" applyNumberFormat="1"/>
  </cellXfs>
  <cellStyles count="5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39"/>
    <cellStyle name="Normální 3 2" xfId="40"/>
    <cellStyle name="Normální 4" xfId="41"/>
    <cellStyle name="Normální 4 2" xfId="42"/>
    <cellStyle name="Normální 5" xfId="43"/>
    <cellStyle name="Normální 6" xfId="44"/>
    <cellStyle name="normální_Závazky 2011 pro ZÚ" xfId="1"/>
    <cellStyle name="Note" xfId="45"/>
    <cellStyle name="Output" xfId="46"/>
    <cellStyle name="Procenta 2" xfId="47"/>
    <cellStyle name="Procenta 2 2" xfId="48"/>
    <cellStyle name="Procenta 3" xfId="49"/>
    <cellStyle name="Title" xfId="50"/>
    <cellStyle name="Total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69/Dokumenty/2012/Z&#225;v&#283;re&#269;n&#253;%20&#250;&#269;et%202011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69/Dokumenty/2012/Z&#225;v&#283;re&#269;n&#253;%20&#250;&#269;et%202011/P&#345;&#237;loha%20&#269;.%201%20k%20materi&#225;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%20Z&#218;%202014%20zas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Žádosti o dot tab. č.3a "/>
      <sheetName val="Příjmy dle ORJ tab.č.4a"/>
      <sheetName val="Běžné výdaje tab.č.4 b"/>
      <sheetName val="Kap.výdaje del OdPa tab.č.4c"/>
      <sheetName val="investice tab. č. 5"/>
      <sheetName val="RO tab. č. 6"/>
      <sheetName val="Použití náj. tab.č.7"/>
      <sheetName val="Fin.vyp.tab. č. 8"/>
      <sheetName val="VH tab. č.9"/>
      <sheetName val="Plnění FP tab.č.10"/>
      <sheetName val="Opravy DBF tab. č. 11"/>
      <sheetName val="rozvaha aktiva PO tab.č.12"/>
      <sheetName val="rozvaha pasiva PO tab. č. 13"/>
      <sheetName val="Maj.přír.,úbytky 2011 tab. č.14"/>
      <sheetName val="vyb. ukazetele tab. č. 15"/>
      <sheetName val="závazky 2011 tab. 16 "/>
      <sheetName val="tabulka č. 17 "/>
      <sheetName val="tabulka č. 18"/>
      <sheetName val="tabulka č. 19"/>
      <sheetName val="tabulka č. 20"/>
      <sheetName val="Graf 1"/>
      <sheetName val="Graf 2"/>
      <sheetName val="Graf 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Transfery tab. č.3a"/>
      <sheetName val="Příjmy dle ORJ tab. č. 4a"/>
      <sheetName val="Běžné výd. dle ODPA tab. č. 4 b"/>
      <sheetName val="Kapitálové výdaje tab. č. 4c"/>
      <sheetName val="Kap. výdaje tab.č.5"/>
      <sheetName val="Příjmy a výdaje DBF tab. č. 6"/>
      <sheetName val="Rejstřík RO tab. č. 7"/>
      <sheetName val="Fin. vypořádání tab. č. 8"/>
      <sheetName val="Výsledek hosp. PO tab. č.9"/>
      <sheetName val="Maj.-přír.,úbytky tab.č.10"/>
      <sheetName val="vyb. ukazetele tab. č. 11"/>
      <sheetName val="rozvaha ve zkr. roz. tab.č 12"/>
      <sheetName val="závazky 2014 tab. 13 "/>
      <sheetName val="tab. č. 14 pohledávky"/>
      <sheetName val="tab č.15 zajišt. pohled.celk "/>
      <sheetName val="tab.16 zajišt. pohled."/>
      <sheetName val="tab.č.17 zajišt. pohled-PP"/>
      <sheetName val="Graf1"/>
      <sheetName val="Graf 2"/>
      <sheetName val="Graf3"/>
      <sheetName val="Graf 4"/>
      <sheetName val="Graf 5"/>
      <sheetName val="Zkratky "/>
      <sheetName val="seznam OR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4"/>
  <sheetViews>
    <sheetView tabSelected="1" workbookViewId="0">
      <selection activeCell="B23" sqref="B23"/>
    </sheetView>
  </sheetViews>
  <sheetFormatPr defaultRowHeight="12.75" x14ac:dyDescent="0.2"/>
  <cols>
    <col min="1" max="1" width="49.42578125" style="3" customWidth="1"/>
    <col min="2" max="6" width="13.7109375" style="3" customWidth="1"/>
    <col min="7" max="16384" width="9.140625" style="3"/>
  </cols>
  <sheetData>
    <row r="3" spans="1:8" ht="18.75" x14ac:dyDescent="0.3">
      <c r="A3" s="1" t="s">
        <v>0</v>
      </c>
      <c r="B3" s="1"/>
      <c r="C3" s="1"/>
      <c r="D3" s="1"/>
      <c r="E3" s="1"/>
      <c r="F3" s="1"/>
      <c r="G3" s="2"/>
      <c r="H3" s="2"/>
    </row>
    <row r="4" spans="1:8" ht="20.25" customHeight="1" thickBot="1" x14ac:dyDescent="0.35">
      <c r="A4" s="4"/>
      <c r="B4" s="5"/>
      <c r="C4" s="4"/>
      <c r="D4" s="6" t="s">
        <v>1</v>
      </c>
      <c r="E4" s="6"/>
      <c r="F4" s="6"/>
    </row>
    <row r="5" spans="1:8" x14ac:dyDescent="0.2">
      <c r="A5" s="7" t="s">
        <v>2</v>
      </c>
      <c r="B5" s="8" t="s">
        <v>3</v>
      </c>
      <c r="C5" s="8" t="s">
        <v>4</v>
      </c>
      <c r="D5" s="8" t="s">
        <v>3</v>
      </c>
      <c r="E5" s="8" t="s">
        <v>4</v>
      </c>
      <c r="F5" s="9" t="s">
        <v>5</v>
      </c>
    </row>
    <row r="6" spans="1:8" ht="13.5" thickBot="1" x14ac:dyDescent="0.25">
      <c r="A6" s="10"/>
      <c r="B6" s="11">
        <v>42004</v>
      </c>
      <c r="C6" s="11" t="s">
        <v>6</v>
      </c>
      <c r="D6" s="11">
        <v>41639</v>
      </c>
      <c r="E6" s="12" t="s">
        <v>6</v>
      </c>
      <c r="F6" s="13" t="s">
        <v>7</v>
      </c>
    </row>
    <row r="7" spans="1:8" ht="14.25" x14ac:dyDescent="0.2">
      <c r="A7" s="14" t="s">
        <v>8</v>
      </c>
      <c r="B7" s="15">
        <f>SUM(B8:B22)</f>
        <v>39493</v>
      </c>
      <c r="C7" s="15">
        <f>SUM(C8:C22)</f>
        <v>26</v>
      </c>
      <c r="D7" s="15">
        <f>SUM(D8:D22)</f>
        <v>43105</v>
      </c>
      <c r="E7" s="15">
        <v>262</v>
      </c>
      <c r="F7" s="16">
        <f t="shared" ref="F7:F24" si="0">B7-D7</f>
        <v>-3612</v>
      </c>
    </row>
    <row r="8" spans="1:8" ht="15" x14ac:dyDescent="0.25">
      <c r="A8" s="17" t="s">
        <v>9</v>
      </c>
      <c r="B8" s="18">
        <v>4749</v>
      </c>
      <c r="C8" s="19">
        <v>0</v>
      </c>
      <c r="D8" s="18">
        <v>8224</v>
      </c>
      <c r="E8" s="18">
        <v>0</v>
      </c>
      <c r="F8" s="20">
        <f t="shared" si="0"/>
        <v>-3475</v>
      </c>
    </row>
    <row r="9" spans="1:8" ht="15" x14ac:dyDescent="0.25">
      <c r="A9" s="17" t="s">
        <v>10</v>
      </c>
      <c r="B9" s="18">
        <v>12422</v>
      </c>
      <c r="C9" s="19">
        <v>0</v>
      </c>
      <c r="D9" s="18">
        <v>9626</v>
      </c>
      <c r="E9" s="18">
        <v>0</v>
      </c>
      <c r="F9" s="20">
        <f t="shared" si="0"/>
        <v>2796</v>
      </c>
    </row>
    <row r="10" spans="1:8" ht="15" x14ac:dyDescent="0.25">
      <c r="A10" s="17" t="s">
        <v>11</v>
      </c>
      <c r="B10" s="18">
        <v>3</v>
      </c>
      <c r="C10" s="19">
        <v>0</v>
      </c>
      <c r="D10" s="18">
        <v>2</v>
      </c>
      <c r="E10" s="18">
        <v>0</v>
      </c>
      <c r="F10" s="20">
        <f t="shared" si="0"/>
        <v>1</v>
      </c>
    </row>
    <row r="11" spans="1:8" ht="15" x14ac:dyDescent="0.25">
      <c r="A11" s="17" t="s">
        <v>12</v>
      </c>
      <c r="B11" s="18">
        <v>3979</v>
      </c>
      <c r="C11" s="19">
        <v>0</v>
      </c>
      <c r="D11" s="18">
        <v>3760</v>
      </c>
      <c r="E11" s="18">
        <v>0</v>
      </c>
      <c r="F11" s="20">
        <f t="shared" si="0"/>
        <v>219</v>
      </c>
    </row>
    <row r="12" spans="1:8" ht="15" x14ac:dyDescent="0.25">
      <c r="A12" s="17" t="s">
        <v>13</v>
      </c>
      <c r="B12" s="18">
        <v>86</v>
      </c>
      <c r="C12" s="19">
        <v>0</v>
      </c>
      <c r="D12" s="18">
        <v>94</v>
      </c>
      <c r="E12" s="18">
        <v>0</v>
      </c>
      <c r="F12" s="20">
        <f t="shared" si="0"/>
        <v>-8</v>
      </c>
    </row>
    <row r="13" spans="1:8" ht="15" x14ac:dyDescent="0.25">
      <c r="A13" s="17" t="s">
        <v>14</v>
      </c>
      <c r="B13" s="18">
        <v>2159</v>
      </c>
      <c r="C13" s="19">
        <v>0</v>
      </c>
      <c r="D13" s="18">
        <v>2045</v>
      </c>
      <c r="E13" s="19">
        <v>0</v>
      </c>
      <c r="F13" s="20">
        <f t="shared" si="0"/>
        <v>114</v>
      </c>
    </row>
    <row r="14" spans="1:8" ht="15" x14ac:dyDescent="0.25">
      <c r="A14" s="17" t="s">
        <v>15</v>
      </c>
      <c r="B14" s="18">
        <v>5</v>
      </c>
      <c r="C14" s="19">
        <v>0</v>
      </c>
      <c r="D14" s="18">
        <v>0</v>
      </c>
      <c r="E14" s="19">
        <v>0</v>
      </c>
      <c r="F14" s="20">
        <f t="shared" si="0"/>
        <v>5</v>
      </c>
    </row>
    <row r="15" spans="1:8" ht="15" x14ac:dyDescent="0.25">
      <c r="A15" s="17" t="s">
        <v>16</v>
      </c>
      <c r="B15" s="18">
        <v>529</v>
      </c>
      <c r="C15" s="19">
        <v>0</v>
      </c>
      <c r="D15" s="18">
        <v>479</v>
      </c>
      <c r="E15" s="19">
        <v>0</v>
      </c>
      <c r="F15" s="20">
        <f t="shared" si="0"/>
        <v>50</v>
      </c>
    </row>
    <row r="16" spans="1:8" ht="15" x14ac:dyDescent="0.25">
      <c r="A16" s="17" t="s">
        <v>17</v>
      </c>
      <c r="B16" s="18">
        <v>0</v>
      </c>
      <c r="C16" s="19">
        <v>0</v>
      </c>
      <c r="D16" s="18">
        <v>0</v>
      </c>
      <c r="E16" s="19">
        <v>0</v>
      </c>
      <c r="F16" s="20">
        <f t="shared" si="0"/>
        <v>0</v>
      </c>
    </row>
    <row r="17" spans="1:7" ht="15" x14ac:dyDescent="0.25">
      <c r="A17" s="17" t="s">
        <v>18</v>
      </c>
      <c r="B17" s="18">
        <v>0</v>
      </c>
      <c r="C17" s="19">
        <v>0</v>
      </c>
      <c r="D17" s="18">
        <v>0</v>
      </c>
      <c r="E17" s="19">
        <v>0</v>
      </c>
      <c r="F17" s="20">
        <f t="shared" si="0"/>
        <v>0</v>
      </c>
    </row>
    <row r="18" spans="1:7" ht="15" x14ac:dyDescent="0.25">
      <c r="A18" s="17" t="s">
        <v>19</v>
      </c>
      <c r="B18" s="21">
        <v>10325</v>
      </c>
      <c r="C18" s="19">
        <v>26</v>
      </c>
      <c r="D18" s="18">
        <v>8182</v>
      </c>
      <c r="E18" s="19">
        <v>262</v>
      </c>
      <c r="F18" s="20">
        <f t="shared" si="0"/>
        <v>2143</v>
      </c>
    </row>
    <row r="19" spans="1:7" ht="15" x14ac:dyDescent="0.25">
      <c r="A19" s="17" t="s">
        <v>20</v>
      </c>
      <c r="B19" s="18">
        <v>1048</v>
      </c>
      <c r="C19" s="19">
        <v>0</v>
      </c>
      <c r="D19" s="18">
        <v>712</v>
      </c>
      <c r="E19" s="18">
        <v>0</v>
      </c>
      <c r="F19" s="20">
        <f t="shared" si="0"/>
        <v>336</v>
      </c>
    </row>
    <row r="20" spans="1:7" ht="15" x14ac:dyDescent="0.25">
      <c r="A20" s="17" t="s">
        <v>21</v>
      </c>
      <c r="B20" s="18">
        <v>877</v>
      </c>
      <c r="C20" s="19">
        <v>0</v>
      </c>
      <c r="D20" s="18">
        <v>13</v>
      </c>
      <c r="E20" s="18">
        <v>0</v>
      </c>
      <c r="F20" s="20">
        <f t="shared" si="0"/>
        <v>864</v>
      </c>
    </row>
    <row r="21" spans="1:7" ht="15" x14ac:dyDescent="0.25">
      <c r="A21" s="17" t="s">
        <v>22</v>
      </c>
      <c r="B21" s="18">
        <v>545</v>
      </c>
      <c r="C21" s="19">
        <v>0</v>
      </c>
      <c r="D21" s="18">
        <v>493</v>
      </c>
      <c r="E21" s="18">
        <v>0</v>
      </c>
      <c r="F21" s="20">
        <f t="shared" si="0"/>
        <v>52</v>
      </c>
    </row>
    <row r="22" spans="1:7" ht="15" x14ac:dyDescent="0.25">
      <c r="A22" s="17" t="s">
        <v>23</v>
      </c>
      <c r="B22" s="18">
        <v>2766</v>
      </c>
      <c r="C22" s="19">
        <v>0</v>
      </c>
      <c r="D22" s="18">
        <v>9475</v>
      </c>
      <c r="E22" s="18">
        <v>0</v>
      </c>
      <c r="F22" s="20">
        <f t="shared" si="0"/>
        <v>-6709</v>
      </c>
    </row>
    <row r="23" spans="1:7" ht="14.25" x14ac:dyDescent="0.2">
      <c r="A23" s="22" t="s">
        <v>24</v>
      </c>
      <c r="B23" s="23">
        <f>SUM(B24:B24)</f>
        <v>29046</v>
      </c>
      <c r="C23" s="24"/>
      <c r="D23" s="23">
        <f>SUM(D24:D24)</f>
        <v>28378</v>
      </c>
      <c r="E23" s="23">
        <v>0</v>
      </c>
      <c r="F23" s="25">
        <f t="shared" si="0"/>
        <v>668</v>
      </c>
    </row>
    <row r="24" spans="1:7" ht="15.75" thickBot="1" x14ac:dyDescent="0.3">
      <c r="A24" s="26" t="s">
        <v>25</v>
      </c>
      <c r="B24" s="27">
        <v>29046</v>
      </c>
      <c r="C24" s="28">
        <v>0</v>
      </c>
      <c r="D24" s="27">
        <v>28378</v>
      </c>
      <c r="E24" s="27">
        <v>0</v>
      </c>
      <c r="F24" s="29">
        <f t="shared" si="0"/>
        <v>668</v>
      </c>
    </row>
    <row r="25" spans="1:7" ht="16.5" thickBot="1" x14ac:dyDescent="0.3">
      <c r="A25" s="30" t="s">
        <v>26</v>
      </c>
      <c r="B25" s="31">
        <f>SUM(B7+B23)</f>
        <v>68539</v>
      </c>
      <c r="C25" s="31">
        <f>C7+C23</f>
        <v>26</v>
      </c>
      <c r="D25" s="31">
        <f>SUM(D7+D23)</f>
        <v>71483</v>
      </c>
      <c r="E25" s="31">
        <v>268</v>
      </c>
      <c r="F25" s="32">
        <f>F7+F23</f>
        <v>-2944</v>
      </c>
    </row>
    <row r="26" spans="1:7" x14ac:dyDescent="0.2">
      <c r="A26" s="4"/>
      <c r="B26" s="4"/>
      <c r="C26" s="4"/>
      <c r="D26" s="4"/>
      <c r="E26" s="4"/>
      <c r="F26" s="4"/>
      <c r="G26" s="4"/>
    </row>
    <row r="27" spans="1:7" x14ac:dyDescent="0.2">
      <c r="C27" s="33"/>
    </row>
    <row r="28" spans="1:7" x14ac:dyDescent="0.2">
      <c r="A28" s="34"/>
    </row>
    <row r="30" spans="1:7" x14ac:dyDescent="0.2">
      <c r="A30" s="33"/>
      <c r="B30" s="33"/>
      <c r="C30" s="33"/>
      <c r="D30" s="33"/>
      <c r="E30" s="33"/>
      <c r="F30" s="33"/>
    </row>
    <row r="34" spans="1:3" x14ac:dyDescent="0.2">
      <c r="A34" s="33"/>
      <c r="B34" s="33"/>
      <c r="C34" s="33"/>
    </row>
  </sheetData>
  <mergeCells count="2">
    <mergeCell ref="A3:F3"/>
    <mergeCell ref="D4:F4"/>
  </mergeCells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závazky 2014 tab. 13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Petrošová Lenka</cp:lastModifiedBy>
  <dcterms:created xsi:type="dcterms:W3CDTF">2015-05-25T09:07:44Z</dcterms:created>
  <dcterms:modified xsi:type="dcterms:W3CDTF">2015-05-25T09:07:55Z</dcterms:modified>
</cp:coreProperties>
</file>