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635" windowHeight="12015"/>
  </bookViews>
  <sheets>
    <sheet name="Kap.výdaje tab.č.5" sheetId="1" r:id="rId1"/>
  </sheets>
  <externalReferences>
    <externalReference r:id="rId2"/>
    <externalReference r:id="rId3"/>
  </externalReferences>
  <definedNames>
    <definedName name="dates">[1]číselník!$B$42:$C$54</definedName>
    <definedName name="Print_Area">#REF!</definedName>
  </definedNames>
  <calcPr calcId="125725"/>
</workbook>
</file>

<file path=xl/calcChain.xml><?xml version="1.0" encoding="utf-8"?>
<calcChain xmlns="http://schemas.openxmlformats.org/spreadsheetml/2006/main">
  <c r="G81" i="1"/>
  <c r="G87" s="1"/>
  <c r="F80"/>
  <c r="F79"/>
  <c r="F78"/>
  <c r="F77"/>
  <c r="F76"/>
  <c r="F67"/>
  <c r="F65"/>
  <c r="F63"/>
  <c r="F62"/>
  <c r="F61"/>
  <c r="F60"/>
  <c r="F59"/>
  <c r="F81" s="1"/>
  <c r="F87" s="1"/>
  <c r="G50"/>
  <c r="F49"/>
  <c r="F48"/>
  <c r="F47"/>
  <c r="F45"/>
  <c r="F44"/>
  <c r="F43"/>
  <c r="F41"/>
  <c r="F40"/>
  <c r="F32"/>
  <c r="F31"/>
  <c r="F30"/>
  <c r="F29"/>
  <c r="F28"/>
  <c r="F27"/>
  <c r="F26"/>
  <c r="F25"/>
  <c r="F24"/>
  <c r="F23"/>
  <c r="F50" s="1"/>
  <c r="G14"/>
  <c r="F13"/>
  <c r="F12"/>
  <c r="F10"/>
  <c r="F9"/>
  <c r="F8"/>
  <c r="F14" s="1"/>
</calcChain>
</file>

<file path=xl/sharedStrings.xml><?xml version="1.0" encoding="utf-8"?>
<sst xmlns="http://schemas.openxmlformats.org/spreadsheetml/2006/main" count="156" uniqueCount="92">
  <si>
    <t>Přehled kapitálových výdajů dle jednotlivých odborů a investičních akcí (v tis. Kč)</t>
  </si>
  <si>
    <t xml:space="preserve">Odbor školství a volnočasových aktivit                                                                                                                                  </t>
  </si>
  <si>
    <t>tabulka č. 5</t>
  </si>
  <si>
    <t>Číslo akce</t>
  </si>
  <si>
    <t>Název akce</t>
  </si>
  <si>
    <t>Proinvestováno za rok 2012</t>
  </si>
  <si>
    <t>Upravený rozpočet na rok 2012</t>
  </si>
  <si>
    <t>Poznámka</t>
  </si>
  <si>
    <t xml:space="preserve">Projektová </t>
  </si>
  <si>
    <t>Stavební</t>
  </si>
  <si>
    <t>Ostatní</t>
  </si>
  <si>
    <t>Celkem</t>
  </si>
  <si>
    <t>dokumen.</t>
  </si>
  <si>
    <t>práce</t>
  </si>
  <si>
    <t>Ukončené akce k 31. 12. 2012</t>
  </si>
  <si>
    <t>MŠ Hornická 43A – rekonstrukce 2 výtahů</t>
  </si>
  <si>
    <t>Jednalo se o výměnu 2 ks nákladních výtahů v objektu mateřské školy na ulici Hornické.</t>
  </si>
  <si>
    <t>ZŠ Matiční 5 – výměna oken</t>
  </si>
  <si>
    <t>Jednalo se o výměnu stávajících dřevěných oken za nová plastová, zasklená izolačním dvojsklem včetně souvisejících prací.</t>
  </si>
  <si>
    <t>ŠJ Gen. Píky 13A - varná pánev</t>
  </si>
  <si>
    <t>Jednalo se o nákup 1 ks sklopné varné pánve řady XP900, typ DUOMAT-100L.</t>
  </si>
  <si>
    <t>Zahájené akce k 31. 12. 2012</t>
  </si>
  <si>
    <t>Projektová dokumentace MŠ</t>
  </si>
  <si>
    <t>Jedná se o projektové dokumentace k plánovaným akcím pod čarou plánu investic.</t>
  </si>
  <si>
    <t>Projektová dokumentace ZŠ</t>
  </si>
  <si>
    <t>Celkem OŠV</t>
  </si>
  <si>
    <t xml:space="preserve">Odbor investic a místního hospodářství                                                                                                                                                   </t>
  </si>
  <si>
    <t>Rekonstrukce střechy objektu v Dětském areálu Sadová</t>
  </si>
  <si>
    <t>Jednalo se o rekonstrukci střechy budovy technického zázemí a herny v Dětském areálu na ulici Sadová u Komenského sadu, která byla v havarijním stavu.</t>
  </si>
  <si>
    <t>Rekonstrukce ulice Tyršova</t>
  </si>
  <si>
    <t>Jednalo se o dokončení rekonstrukce ulice Tyršova, v rámci které byly vybudovány nové povrchy vozovky, parkovacích stání, chodníků, provedeny sadové úpravy a doplněn mobiliář.</t>
  </si>
  <si>
    <t>Rekonstrukce chodníků Na Hradbách</t>
  </si>
  <si>
    <t>Jednalo se o chodníky ulice Na Hradbách v úseku od ulice Sokolské po ulici Dr. Šmerala a navazující chodníky ulice Antonína Macka až po parkoviště u obchodního domu LASO. V rámci akce byly provedeny nové povrchy ze zámkové dlažby, výškova úprava silničních obrubníků a nenjnutnější oprava související části komunikace.</t>
  </si>
  <si>
    <t>Technické zhodnocení objektu v dětském areálu Sadová</t>
  </si>
  <si>
    <t>Jednalo se o úhradu výdajů za technické zhodnocení majetku v areálu "Dětský ráj" na ulici Sadová.</t>
  </si>
  <si>
    <t>Regenerace sídliště Šalamouna - 2B etapa</t>
  </si>
  <si>
    <t>V roce 2012 se realizovalo dokončení 2 etapy - rekonstrukce ulice Hornické od ulice Na Jízdárně včetně přiléhlé ulice Šalamounská a vnitrobloku mezi ulicemi Nedbalova, Dr. Malého, Hornických učňů. Jednalo se o rekonstrukci chodníků, komunikací, vybudování parkovacích stání, úpravu veřejného osvětlení, vybudování dětských hřišť, sportovní plochy pro dospělé s posilovacími sestavami, sadové úpravy.</t>
  </si>
  <si>
    <t xml:space="preserve">Rekonstrukce ulice Jurečkova </t>
  </si>
  <si>
    <t>Jednalo se o rekonstrukci povrchu jednostranného chodníku a komunikace na ulici Jurečkova - slepé rameno. Nový povrch chodníku je ze zámkové dlažby, komunikace z asfaltobetonu.</t>
  </si>
  <si>
    <t>Rozšíření parkoviště Engelmüllerova</t>
  </si>
  <si>
    <t>Jednalo se o rozšíření stávajícího parkoviště o 20 nových stání, úpravu veřejného osvětlení.</t>
  </si>
  <si>
    <t>Rozšíření kamerového systému Městské policie Ostrava</t>
  </si>
  <si>
    <t>Jednalo se o rozšíření kamerového systému o 1 stanoviště (Na Můstku 2).</t>
  </si>
  <si>
    <t>Rekonstrukce komunikace Zeyerova</t>
  </si>
  <si>
    <t>Jednalo se o opravu stávající živičné vozovky v úseku od ulice Na Hradbách směrem k OD LASO a části vjezdu do dvora. Součásti byla obnova oboustranných zvýšených chodníků ze zámkové dlažby.</t>
  </si>
  <si>
    <t>Rekonstrukce chodníků Tolstého</t>
  </si>
  <si>
    <t>Jednalo se o rekonstrukci oboustranného chodníku na ulici Tolstého v úseku od ul. Dostojevského po ulici Poděbradova. Byla provedena změna povrchu chodníku z dlažby na zámkovou dlažbu včetně bezbariérových úprav chodníku s doplněním o reliéfní dlažbu a výškovou úpravu zařízení inženýrských sítí.</t>
  </si>
  <si>
    <t>Rekonstrukce chodníku Hollarova</t>
  </si>
  <si>
    <t>Jednalo se o rekonstrukci chodníků v úseku od ulice Nádražní po ulici Poděbradovou, kromě povrchů ze zámkové dlažby u ČSOB. Nové povrchy jsou ze zámkové dlažby.</t>
  </si>
  <si>
    <t>Rekonstrukce ulice Dostojevského</t>
  </si>
  <si>
    <t>Jednalo se o rekonstrukci ulice od ulice Gorkého po slepý konec. V rámci rekonstrukce byly provedeny nové povrchy chodníků ze zámkové dlažby, vozovky z živice a sadové úpravy.</t>
  </si>
  <si>
    <t>Projektová dokumentace</t>
  </si>
  <si>
    <t>Rekonstrukce chodníků Varenská</t>
  </si>
  <si>
    <t>Jedná se o rekonstrukce chodníku na ulici Varenská od ulice Hornopolní po ulici Novinářská, přiléhající k sadu Milady Horákové. Nové povrchy budou ze zámkové dlažby, chodník bude zúžen na 3 m a součásti akce bude i výsadba nových dřevin.</t>
  </si>
  <si>
    <t>Rekonstrukce ulice Matiční - zprůjezdnění</t>
  </si>
  <si>
    <t>Jedná se o rekonstrukci ulice Matiční v úseku od ulice Přívozské po ulici Dr. Šmerala, včetně zprůjezdnění na ulici Dr. Šmerala.</t>
  </si>
  <si>
    <t>Nezahájené akce k 31. 12. 2012</t>
  </si>
  <si>
    <t>Estetizace přednádražního prostoru v Ostravě-Přívoze</t>
  </si>
  <si>
    <t>Jedná se o celkovou rekonstrukci a revitalizaci prostoru před hlavním nádražím v Ostravě-Přívoze. Dojde k navýšení parkovacích míst v lokalitě, k narovnání zastávek trolejbusů a zvětšení jejich kapacity, vybudování důstojného a bezbariérového přednádražního prostoru včetně zastřešení, výsadby zeleně a vybudování odpočinkového prostoru s doplněním městského mobiliáře. Jako dominanta prostoru je navržen jednopodlažní objekt s hodinami, kde budou pronajímatelné prostory pro občerstvení, bezbariérové WC, místnosti pro pracovníky MHD, zastřešení pro cestující. Dále bude vytvořeno propojení mezi ulici Nádražní a prostorem mezi ulicemi Nádražní a Wattovou se smyčkou pro dálkové autobusy.</t>
  </si>
  <si>
    <t>Revitalizace Komenského sadu</t>
  </si>
  <si>
    <t>Jedná se o zajištění autorského dozoru akce, která byla k realizaci postoupena SMO.</t>
  </si>
  <si>
    <t>Zprůjezdnění ulice Ostrčilova a úprava parku P. Bezruče</t>
  </si>
  <si>
    <t>Jedná se o rekonstrukci parku P. Bezruče a současně zprůjezdnění ulice Ostrčilovy, která bude prodloužena na ulici 30. dubna. V rámci rekonstrukce parku bude provedena celková estetizace prostředí (pěší komunikace, mobiliář, hrací plochy pro děti, mládež a seniory, obnova zeleně).</t>
  </si>
  <si>
    <t>Celkem OIMH</t>
  </si>
  <si>
    <t>Odbor majetkový</t>
  </si>
  <si>
    <t>Stavební úpravy domu Nádražní 24</t>
  </si>
  <si>
    <t>Jednalo se o dokončení celkové rekonstrukce domu - oprava uliční fasády, zateplení dvorní fasády, výměna oken, rekonstrukce střechy, zateplení stropní konstrukce nad posledním podlažím, výměna rozvodů elektroinstalace v bytech a společných prostorách, výměna rozvodů vody a odpadů, zřízení etážových topení.</t>
  </si>
  <si>
    <t>Na Můstku 2 – zateplení fasády, výměna oken, střecha</t>
  </si>
  <si>
    <t>Jednalo se o revitalizaci panelového bytového domu o 6 nadzemních podlažích s 16 bytovými jednotkami, která spočívala v zateplení objektu kontaktním zateplovacím systémem, spolu s výměnou oken a vstupních dveří vč. výměny střešní krytiny z důvodu špatného technického stavu panelového domu z roku 1983.</t>
  </si>
  <si>
    <t>Nedbalova 31 - výměna oken, zateplení střecha</t>
  </si>
  <si>
    <t>Jednalo se o čtyřpodlažní panelový objekt s 11 bytovými jednotkami. V rámci rekonstrukce bylo provedeno zateplení fasády, rekonstrukce střechy, výměna oken a dveří.</t>
  </si>
  <si>
    <t>Zborovská 5 - úpravy zpevněných ploch</t>
  </si>
  <si>
    <t>Byla provedena úprava dvora ze zámkové dlažby včetně podkladních vrstev, určené pro pojezd vozidel a odvodnění do stávající ležaté kanalizace. Realizaci provedly Technické služby MOaP.</t>
  </si>
  <si>
    <t>Živičná 8 - zateplení fasády</t>
  </si>
  <si>
    <t>V rámci akce - fasáda, střecha, výměna vstupních dveří, která byla v plánu oprav, se realizovaly i práce charakteru technického zhodnocení - zateplení fasády.</t>
  </si>
  <si>
    <t>Rekonstrukce domu Dobrovského 6</t>
  </si>
  <si>
    <t>Jedná se o rekonstrukci 6-ti bytových jednotek pro sociální bydlení.</t>
  </si>
  <si>
    <t>Ostatní akce k 31. 12. 2012</t>
  </si>
  <si>
    <t>Technické zhodnocení majetku</t>
  </si>
  <si>
    <t>Jedná se o technické zhodnocení majetku realizované nájemcem a tím úhradu poměrné části nájemci bytu se souhlasem vlastníka, které je započteno oproti nájemnému.</t>
  </si>
  <si>
    <t>Výkup pozemku</t>
  </si>
  <si>
    <t>Odkoupení pozemku lokalita ul. Palackého.</t>
  </si>
  <si>
    <t>Vratky kupních cen bytů</t>
  </si>
  <si>
    <t>Jedná se o výdaje spojené s vrácením kupní ceny za prodej bytů.</t>
  </si>
  <si>
    <t>Věcné právo předkupní</t>
  </si>
  <si>
    <t>Jedná se o využití věcného práva předkupního ke spoluvlastnickému podílu na nebytové jednotce č. 3057 Poděbradova 63.</t>
  </si>
  <si>
    <t>Odvod kupní ceny z pozemku</t>
  </si>
  <si>
    <t>50% odvod kupní ceny z pozemku na SMO.</t>
  </si>
  <si>
    <t>Celkem OM</t>
  </si>
  <si>
    <t>Investiční transfery zřizeným příspěvkovým organizacím</t>
  </si>
  <si>
    <t>Rezerva kapitálových výdajů</t>
  </si>
  <si>
    <t>Kapitálové výdaje celkem</t>
  </si>
</sst>
</file>

<file path=xl/styles.xml><?xml version="1.0" encoding="utf-8"?>
<styleSheet xmlns="http://schemas.openxmlformats.org/spreadsheetml/2006/main">
  <fonts count="25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23" applyNumberFormat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24" applyNumberFormat="0" applyFill="0" applyAlignment="0" applyProtection="0"/>
    <xf numFmtId="0" fontId="14" fillId="0" borderId="25" applyNumberFormat="0" applyFill="0" applyAlignment="0" applyProtection="0"/>
    <xf numFmtId="0" fontId="15" fillId="0" borderId="26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27" applyNumberFormat="0" applyAlignment="0" applyProtection="0"/>
    <xf numFmtId="0" fontId="17" fillId="8" borderId="23" applyNumberFormat="0" applyAlignment="0" applyProtection="0"/>
    <xf numFmtId="0" fontId="18" fillId="0" borderId="28" applyNumberFormat="0" applyFill="0" applyAlignment="0" applyProtection="0"/>
    <xf numFmtId="0" fontId="19" fillId="23" borderId="0" applyNumberFormat="0" applyBorder="0" applyAlignment="0" applyProtection="0"/>
    <xf numFmtId="0" fontId="7" fillId="24" borderId="29" applyNumberFormat="0" applyFont="0" applyAlignment="0" applyProtection="0"/>
    <xf numFmtId="0" fontId="21" fillId="21" borderId="30" applyNumberFormat="0" applyAlignment="0" applyProtection="0"/>
    <xf numFmtId="0" fontId="22" fillId="0" borderId="0" applyNumberFormat="0" applyFill="0" applyBorder="0" applyAlignment="0" applyProtection="0"/>
    <xf numFmtId="0" fontId="23" fillId="0" borderId="31" applyNumberFormat="0" applyFill="0" applyAlignment="0" applyProtection="0"/>
    <xf numFmtId="0" fontId="24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/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4" fillId="0" borderId="0" xfId="1" applyFont="1" applyBorder="1" applyAlignment="1">
      <alignment horizontal="right" vertical="center" wrapText="1" shrinkToFit="1"/>
    </xf>
    <xf numFmtId="0" fontId="4" fillId="2" borderId="1" xfId="1" applyFont="1" applyFill="1" applyBorder="1" applyAlignment="1">
      <alignment horizontal="center" vertical="center" wrapText="1" shrinkToFit="1"/>
    </xf>
    <xf numFmtId="0" fontId="4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vertical="center" wrapText="1" shrinkToFit="1"/>
    </xf>
    <xf numFmtId="0" fontId="4" fillId="2" borderId="4" xfId="1" applyFont="1" applyFill="1" applyBorder="1" applyAlignment="1">
      <alignment horizontal="center" vertical="center" wrapText="1" shrinkToFit="1"/>
    </xf>
    <xf numFmtId="0" fontId="4" fillId="0" borderId="0" xfId="1" applyFont="1"/>
    <xf numFmtId="0" fontId="4" fillId="2" borderId="5" xfId="1" applyFont="1" applyFill="1" applyBorder="1" applyAlignment="1">
      <alignment horizontal="center" vertical="center" wrapText="1" shrinkToFit="1"/>
    </xf>
    <xf numFmtId="0" fontId="4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 vertical="center" wrapText="1" shrinkToFit="1"/>
    </xf>
    <xf numFmtId="0" fontId="4" fillId="2" borderId="9" xfId="1" applyFont="1" applyFill="1" applyBorder="1" applyAlignment="1">
      <alignment horizontal="center" vertical="center" wrapText="1" shrinkToFit="1"/>
    </xf>
    <xf numFmtId="0" fontId="4" fillId="2" borderId="10" xfId="1" applyFont="1" applyFill="1" applyBorder="1" applyAlignment="1">
      <alignment horizontal="center" vertical="center" wrapText="1" shrinkToFit="1"/>
    </xf>
    <xf numFmtId="0" fontId="4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/>
    </xf>
    <xf numFmtId="0" fontId="5" fillId="2" borderId="12" xfId="1" applyFont="1" applyFill="1" applyBorder="1" applyAlignment="1">
      <alignment horizontal="center" vertical="center" wrapText="1" shrinkToFit="1"/>
    </xf>
    <xf numFmtId="0" fontId="4" fillId="2" borderId="13" xfId="1" applyFont="1" applyFill="1" applyBorder="1" applyAlignment="1">
      <alignment horizontal="center" vertical="center" wrapText="1" shrinkToFit="1"/>
    </xf>
    <xf numFmtId="0" fontId="4" fillId="0" borderId="14" xfId="1" applyFont="1" applyFill="1" applyBorder="1" applyAlignment="1">
      <alignment horizontal="left" vertical="center"/>
    </xf>
    <xf numFmtId="0" fontId="4" fillId="0" borderId="14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 vertical="center" wrapText="1" shrinkToFit="1"/>
    </xf>
    <xf numFmtId="0" fontId="4" fillId="0" borderId="14" xfId="1" applyFont="1" applyFill="1" applyBorder="1" applyAlignment="1">
      <alignment horizontal="center" vertical="center" wrapText="1" shrinkToFit="1"/>
    </xf>
    <xf numFmtId="0" fontId="1" fillId="0" borderId="1" xfId="2" applyFont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3" fontId="1" fillId="0" borderId="2" xfId="1" applyNumberFormat="1" applyFont="1" applyBorder="1" applyAlignment="1">
      <alignment vertical="center" wrapText="1"/>
    </xf>
    <xf numFmtId="3" fontId="1" fillId="0" borderId="2" xfId="1" applyNumberFormat="1" applyFont="1" applyBorder="1" applyAlignment="1">
      <alignment vertical="center"/>
    </xf>
    <xf numFmtId="0" fontId="1" fillId="0" borderId="15" xfId="2" applyFont="1" applyBorder="1" applyAlignment="1">
      <alignment vertical="center" wrapText="1"/>
    </xf>
    <xf numFmtId="0" fontId="1" fillId="0" borderId="0" xfId="1" applyFont="1"/>
    <xf numFmtId="0" fontId="1" fillId="0" borderId="5" xfId="2" applyFont="1" applyBorder="1" applyAlignment="1">
      <alignment horizontal="center" vertical="center"/>
    </xf>
    <xf numFmtId="0" fontId="1" fillId="0" borderId="6" xfId="2" applyFont="1" applyBorder="1" applyAlignment="1">
      <alignment vertical="center" wrapText="1"/>
    </xf>
    <xf numFmtId="3" fontId="1" fillId="0" borderId="6" xfId="1" applyNumberFormat="1" applyFont="1" applyBorder="1" applyAlignment="1">
      <alignment vertical="center" wrapText="1"/>
    </xf>
    <xf numFmtId="3" fontId="1" fillId="0" borderId="6" xfId="1" applyNumberFormat="1" applyFont="1" applyBorder="1" applyAlignment="1">
      <alignment vertical="center"/>
    </xf>
    <xf numFmtId="0" fontId="1" fillId="0" borderId="16" xfId="2" applyFont="1" applyBorder="1" applyAlignment="1">
      <alignment vertical="center" wrapText="1"/>
    </xf>
    <xf numFmtId="0" fontId="1" fillId="0" borderId="10" xfId="2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vertical="center"/>
    </xf>
    <xf numFmtId="3" fontId="1" fillId="0" borderId="11" xfId="1" applyNumberFormat="1" applyFont="1" applyBorder="1" applyAlignment="1">
      <alignment vertical="center" wrapText="1"/>
    </xf>
    <xf numFmtId="3" fontId="1" fillId="0" borderId="11" xfId="1" applyNumberFormat="1" applyFont="1" applyBorder="1" applyAlignment="1">
      <alignment vertical="center"/>
    </xf>
    <xf numFmtId="0" fontId="1" fillId="0" borderId="17" xfId="2" applyFont="1" applyBorder="1" applyAlignment="1">
      <alignment vertical="center" wrapText="1"/>
    </xf>
    <xf numFmtId="0" fontId="4" fillId="0" borderId="18" xfId="1" applyFont="1" applyBorder="1" applyAlignment="1">
      <alignment horizontal="left" vertical="center"/>
    </xf>
    <xf numFmtId="0" fontId="1" fillId="0" borderId="18" xfId="1" applyBorder="1" applyAlignment="1">
      <alignment horizontal="center" vertical="center"/>
    </xf>
    <xf numFmtId="0" fontId="1" fillId="0" borderId="18" xfId="1" applyBorder="1" applyAlignment="1">
      <alignment horizontal="center"/>
    </xf>
    <xf numFmtId="0" fontId="1" fillId="0" borderId="18" xfId="1" applyBorder="1" applyAlignment="1">
      <alignment horizontal="center" vertical="center" wrapText="1" shrinkToFit="1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vertical="center"/>
    </xf>
    <xf numFmtId="0" fontId="1" fillId="0" borderId="15" xfId="1" applyFont="1" applyBorder="1" applyAlignment="1">
      <alignment vertical="center" wrapText="1"/>
    </xf>
    <xf numFmtId="0" fontId="1" fillId="0" borderId="10" xfId="1" applyFont="1" applyBorder="1" applyAlignment="1">
      <alignment horizontal="center" vertical="center"/>
    </xf>
    <xf numFmtId="0" fontId="1" fillId="0" borderId="11" xfId="1" applyFont="1" applyBorder="1" applyAlignment="1">
      <alignment vertical="center"/>
    </xf>
    <xf numFmtId="3" fontId="1" fillId="0" borderId="11" xfId="1" applyNumberFormat="1" applyFont="1" applyBorder="1" applyAlignment="1">
      <alignment horizontal="right" vertical="center"/>
    </xf>
    <xf numFmtId="0" fontId="1" fillId="0" borderId="17" xfId="1" applyFont="1" applyBorder="1" applyAlignment="1">
      <alignment vertical="center" wrapText="1"/>
    </xf>
    <xf numFmtId="0" fontId="3" fillId="0" borderId="0" xfId="1" applyFont="1"/>
    <xf numFmtId="3" fontId="3" fillId="0" borderId="0" xfId="1" applyNumberFormat="1" applyFont="1"/>
    <xf numFmtId="0" fontId="3" fillId="0" borderId="0" xfId="1" applyFont="1" applyBorder="1" applyAlignment="1"/>
    <xf numFmtId="0" fontId="1" fillId="0" borderId="0" xfId="1" applyBorder="1" applyAlignment="1"/>
    <xf numFmtId="0" fontId="1" fillId="0" borderId="1" xfId="1" applyBorder="1" applyAlignment="1">
      <alignment horizontal="center" vertical="center"/>
    </xf>
    <xf numFmtId="3" fontId="1" fillId="0" borderId="2" xfId="1" applyNumberFormat="1" applyBorder="1" applyAlignment="1">
      <alignment vertical="center" wrapText="1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vertical="center" wrapText="1"/>
    </xf>
    <xf numFmtId="0" fontId="1" fillId="0" borderId="16" xfId="1" applyBorder="1" applyAlignment="1">
      <alignment vertical="center" wrapText="1"/>
    </xf>
    <xf numFmtId="0" fontId="6" fillId="0" borderId="5" xfId="2" applyFont="1" applyBorder="1" applyAlignment="1">
      <alignment horizontal="center" vertical="center"/>
    </xf>
    <xf numFmtId="0" fontId="1" fillId="0" borderId="5" xfId="2" applyBorder="1" applyAlignment="1">
      <alignment horizontal="center" vertical="center"/>
    </xf>
    <xf numFmtId="3" fontId="1" fillId="0" borderId="6" xfId="1" applyNumberFormat="1" applyBorder="1" applyAlignment="1">
      <alignment vertical="center" wrapText="1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vertical="center" wrapText="1"/>
    </xf>
    <xf numFmtId="0" fontId="6" fillId="0" borderId="10" xfId="2" applyFont="1" applyBorder="1" applyAlignment="1">
      <alignment horizontal="center" vertical="center"/>
    </xf>
    <xf numFmtId="0" fontId="1" fillId="0" borderId="11" xfId="2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1" fillId="0" borderId="19" xfId="1" applyBorder="1" applyAlignment="1">
      <alignment vertical="center"/>
    </xf>
    <xf numFmtId="3" fontId="1" fillId="0" borderId="0" xfId="1" applyNumberFormat="1" applyBorder="1" applyAlignment="1">
      <alignment vertical="center"/>
    </xf>
    <xf numFmtId="3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14" xfId="1" applyBorder="1" applyAlignment="1">
      <alignment horizontal="center" vertical="center"/>
    </xf>
    <xf numFmtId="0" fontId="1" fillId="0" borderId="14" xfId="1" applyBorder="1" applyAlignment="1">
      <alignment horizontal="center"/>
    </xf>
    <xf numFmtId="0" fontId="1" fillId="0" borderId="1" xfId="2" applyBorder="1" applyAlignment="1">
      <alignment horizontal="center" vertical="center"/>
    </xf>
    <xf numFmtId="0" fontId="1" fillId="0" borderId="2" xfId="2" applyBorder="1" applyAlignment="1">
      <alignment vertical="center" wrapText="1"/>
    </xf>
    <xf numFmtId="3" fontId="1" fillId="0" borderId="2" xfId="1" applyNumberFormat="1" applyFont="1" applyBorder="1" applyAlignment="1">
      <alignment horizontal="right" vertical="center"/>
    </xf>
    <xf numFmtId="0" fontId="1" fillId="0" borderId="6" xfId="1" applyFont="1" applyBorder="1" applyAlignment="1">
      <alignment vertical="center"/>
    </xf>
    <xf numFmtId="3" fontId="1" fillId="0" borderId="6" xfId="1" applyNumberFormat="1" applyFont="1" applyBorder="1" applyAlignment="1">
      <alignment horizontal="right" vertical="center"/>
    </xf>
    <xf numFmtId="0" fontId="1" fillId="0" borderId="16" xfId="0" applyFont="1" applyBorder="1" applyAlignment="1">
      <alignment vertical="center" wrapText="1"/>
    </xf>
    <xf numFmtId="0" fontId="1" fillId="0" borderId="10" xfId="2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" fillId="0" borderId="21" xfId="1" applyFont="1" applyBorder="1" applyAlignment="1">
      <alignment vertical="center"/>
    </xf>
    <xf numFmtId="3" fontId="1" fillId="0" borderId="21" xfId="1" applyNumberFormat="1" applyFont="1" applyBorder="1" applyAlignment="1">
      <alignment horizontal="right" vertical="center"/>
    </xf>
    <xf numFmtId="0" fontId="1" fillId="0" borderId="22" xfId="1" applyFont="1" applyBorder="1" applyAlignment="1">
      <alignment vertical="center" wrapText="1"/>
    </xf>
    <xf numFmtId="0" fontId="1" fillId="0" borderId="0" xfId="1" applyFont="1" applyBorder="1" applyAlignment="1">
      <alignment vertical="center"/>
    </xf>
    <xf numFmtId="3" fontId="1" fillId="0" borderId="0" xfId="1" applyNumberFormat="1" applyFont="1" applyBorder="1" applyAlignment="1">
      <alignment horizontal="right" vertical="center"/>
    </xf>
    <xf numFmtId="0" fontId="1" fillId="0" borderId="0" xfId="1" applyFont="1" applyBorder="1" applyAlignment="1">
      <alignment vertical="center" wrapText="1"/>
    </xf>
    <xf numFmtId="0" fontId="1" fillId="0" borderId="20" xfId="2" applyFont="1" applyBorder="1" applyAlignment="1">
      <alignment horizontal="center" vertical="center"/>
    </xf>
    <xf numFmtId="0" fontId="1" fillId="0" borderId="21" xfId="2" applyFont="1" applyBorder="1" applyAlignment="1">
      <alignment vertical="center" wrapText="1"/>
    </xf>
    <xf numFmtId="3" fontId="1" fillId="0" borderId="21" xfId="1" applyNumberFormat="1" applyFont="1" applyBorder="1" applyAlignment="1">
      <alignment vertical="center" wrapText="1"/>
    </xf>
    <xf numFmtId="0" fontId="1" fillId="0" borderId="22" xfId="2" applyFont="1" applyBorder="1" applyAlignment="1">
      <alignment vertical="center" wrapText="1"/>
    </xf>
    <xf numFmtId="0" fontId="1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vertical="center" wrapText="1"/>
    </xf>
    <xf numFmtId="3" fontId="1" fillId="0" borderId="0" xfId="1" applyNumberFormat="1" applyFont="1" applyBorder="1" applyAlignment="1">
      <alignment vertical="center" wrapText="1"/>
    </xf>
    <xf numFmtId="0" fontId="1" fillId="0" borderId="18" xfId="1" applyBorder="1" applyAlignment="1">
      <alignment vertical="center" wrapText="1"/>
    </xf>
    <xf numFmtId="0" fontId="1" fillId="0" borderId="18" xfId="1" applyFont="1" applyBorder="1" applyAlignment="1">
      <alignment vertical="center"/>
    </xf>
    <xf numFmtId="3" fontId="1" fillId="0" borderId="18" xfId="1" applyNumberFormat="1" applyFont="1" applyBorder="1" applyAlignment="1">
      <alignment horizontal="right" vertical="center"/>
    </xf>
    <xf numFmtId="0" fontId="1" fillId="0" borderId="18" xfId="1" applyFont="1" applyBorder="1" applyAlignment="1">
      <alignment vertical="center" wrapText="1"/>
    </xf>
    <xf numFmtId="0" fontId="1" fillId="0" borderId="2" xfId="2" applyFont="1" applyBorder="1" applyAlignment="1">
      <alignment vertical="center" wrapText="1"/>
    </xf>
    <xf numFmtId="3" fontId="1" fillId="0" borderId="6" xfId="1" applyNumberFormat="1" applyBorder="1" applyAlignment="1">
      <alignment vertical="center"/>
    </xf>
    <xf numFmtId="3" fontId="1" fillId="0" borderId="11" xfId="1" applyNumberFormat="1" applyBorder="1" applyAlignment="1">
      <alignment vertical="center" wrapText="1"/>
    </xf>
    <xf numFmtId="3" fontId="1" fillId="0" borderId="11" xfId="1" applyNumberFormat="1" applyBorder="1" applyAlignment="1">
      <alignment vertical="center"/>
    </xf>
    <xf numFmtId="0" fontId="3" fillId="2" borderId="0" xfId="1" applyFont="1" applyFill="1"/>
    <xf numFmtId="0" fontId="1" fillId="2" borderId="0" xfId="1" applyFill="1"/>
    <xf numFmtId="3" fontId="3" fillId="2" borderId="0" xfId="1" applyNumberFormat="1" applyFont="1" applyFill="1"/>
  </cellXfs>
  <cellStyles count="4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Check Cell" xfId="35"/>
    <cellStyle name="Input" xfId="36"/>
    <cellStyle name="Linked Cell" xfId="37"/>
    <cellStyle name="Neutral" xfId="38"/>
    <cellStyle name="normální" xfId="0" builtinId="0"/>
    <cellStyle name="normální 2" xfId="2"/>
    <cellStyle name="normální_Rozbory 2012 OIV- tab  6" xfId="1"/>
    <cellStyle name="Note" xfId="39"/>
    <cellStyle name="Output" xfId="40"/>
    <cellStyle name="Title" xfId="41"/>
    <cellStyle name="Total" xfId="42"/>
    <cellStyle name="Warning Text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&#345;&#237;loha%20&#269;%20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Žádosti odatace tab.č.3a"/>
      <sheetName val="příjmy dle ORJ tab.č.4a"/>
      <sheetName val="Výdaje dle ORJ tab. č.4b"/>
      <sheetName val="Kap.výdaje dle ODPA tab.č.4c"/>
      <sheetName val="Kap.výdaje tab.č.5"/>
      <sheetName val="P a V z náj.bytů tab.č.6"/>
      <sheetName val="RO tab.č. 7"/>
      <sheetName val="Fin.vypořádání tab. č. 8"/>
      <sheetName val="Výsledek hosp. PO tab. č. 9"/>
      <sheetName val="Rozvaha PO tab. 10"/>
      <sheetName val="Rozvaha PO tab. 11 "/>
      <sheetName val="Maj.-přír.,úbytky  tab. č.12 "/>
      <sheetName val="vyb.ukazatele PO tab.č.13"/>
      <sheetName val="závazky 2012 tab. 14 "/>
      <sheetName val="sam. působnost tab. č. 15"/>
      <sheetName val="přenes. působnost tab.č.16"/>
      <sheetName val="pohledávky celk. tabč.17"/>
      <sheetName val="Graf1"/>
      <sheetName val="Graf 2"/>
      <sheetName val="Graf3"/>
      <sheetName val="Graf 4"/>
      <sheetName val="Graf 5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5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7"/>
  <sheetViews>
    <sheetView tabSelected="1" workbookViewId="0">
      <selection activeCell="H77" sqref="H77"/>
    </sheetView>
  </sheetViews>
  <sheetFormatPr defaultRowHeight="12.75"/>
  <cols>
    <col min="1" max="1" width="5.28515625" style="2" customWidth="1"/>
    <col min="2" max="2" width="35.85546875" style="2" customWidth="1"/>
    <col min="3" max="7" width="9.28515625" style="2" customWidth="1"/>
    <col min="8" max="8" width="69.28515625" style="2" customWidth="1"/>
    <col min="9" max="16384" width="9.140625" style="2"/>
  </cols>
  <sheetData>
    <row r="1" spans="1:8" ht="18">
      <c r="A1" s="1" t="s">
        <v>0</v>
      </c>
    </row>
    <row r="2" spans="1:8" ht="14.25" customHeight="1">
      <c r="A2" s="1"/>
    </row>
    <row r="3" spans="1:8" ht="15.75" customHeight="1" thickBot="1">
      <c r="A3" s="3" t="s">
        <v>1</v>
      </c>
      <c r="B3" s="4"/>
      <c r="C3" s="4"/>
      <c r="D3" s="4"/>
      <c r="E3" s="4"/>
      <c r="F3" s="4"/>
      <c r="G3" s="5"/>
      <c r="H3" s="6" t="s">
        <v>2</v>
      </c>
    </row>
    <row r="4" spans="1:8" s="12" customFormat="1" ht="18" customHeight="1">
      <c r="A4" s="7" t="s">
        <v>3</v>
      </c>
      <c r="B4" s="8" t="s">
        <v>4</v>
      </c>
      <c r="C4" s="9" t="s">
        <v>5</v>
      </c>
      <c r="D4" s="9"/>
      <c r="E4" s="9"/>
      <c r="F4" s="9"/>
      <c r="G4" s="10" t="s">
        <v>6</v>
      </c>
      <c r="H4" s="11" t="s">
        <v>7</v>
      </c>
    </row>
    <row r="5" spans="1:8" s="12" customFormat="1" ht="15" customHeight="1">
      <c r="A5" s="13"/>
      <c r="B5" s="14"/>
      <c r="C5" s="15" t="s">
        <v>8</v>
      </c>
      <c r="D5" s="15" t="s">
        <v>9</v>
      </c>
      <c r="E5" s="15" t="s">
        <v>10</v>
      </c>
      <c r="F5" s="15" t="s">
        <v>11</v>
      </c>
      <c r="G5" s="16"/>
      <c r="H5" s="17"/>
    </row>
    <row r="6" spans="1:8" s="12" customFormat="1" ht="15" customHeight="1" thickBot="1">
      <c r="A6" s="18"/>
      <c r="B6" s="19"/>
      <c r="C6" s="20" t="s">
        <v>12</v>
      </c>
      <c r="D6" s="20" t="s">
        <v>13</v>
      </c>
      <c r="E6" s="20"/>
      <c r="F6" s="20"/>
      <c r="G6" s="21"/>
      <c r="H6" s="22"/>
    </row>
    <row r="7" spans="1:8" s="12" customFormat="1" ht="19.5" customHeight="1" thickBot="1">
      <c r="A7" s="23" t="s">
        <v>14</v>
      </c>
      <c r="B7" s="24"/>
      <c r="C7" s="25"/>
      <c r="D7" s="25"/>
      <c r="E7" s="25"/>
      <c r="F7" s="25"/>
      <c r="G7" s="26"/>
      <c r="H7" s="27"/>
    </row>
    <row r="8" spans="1:8" s="33" customFormat="1" ht="37.5" customHeight="1">
      <c r="A8" s="28">
        <v>9060</v>
      </c>
      <c r="B8" s="29" t="s">
        <v>15</v>
      </c>
      <c r="C8" s="30"/>
      <c r="D8" s="30">
        <v>291</v>
      </c>
      <c r="E8" s="30">
        <v>35</v>
      </c>
      <c r="F8" s="31">
        <f>SUM(C8:E8)</f>
        <v>326</v>
      </c>
      <c r="G8" s="30">
        <v>326</v>
      </c>
      <c r="H8" s="32" t="s">
        <v>16</v>
      </c>
    </row>
    <row r="9" spans="1:8" s="33" customFormat="1" ht="42.75" customHeight="1">
      <c r="A9" s="34">
        <v>9057</v>
      </c>
      <c r="B9" s="35" t="s">
        <v>17</v>
      </c>
      <c r="C9" s="36">
        <v>5</v>
      </c>
      <c r="D9" s="36">
        <v>2157</v>
      </c>
      <c r="E9" s="36">
        <v>188</v>
      </c>
      <c r="F9" s="37">
        <f>SUM(C9:E9)</f>
        <v>2350</v>
      </c>
      <c r="G9" s="36">
        <v>2350</v>
      </c>
      <c r="H9" s="38" t="s">
        <v>18</v>
      </c>
    </row>
    <row r="10" spans="1:8" s="33" customFormat="1" ht="41.25" customHeight="1" thickBot="1">
      <c r="A10" s="39">
        <v>9061</v>
      </c>
      <c r="B10" s="40" t="s">
        <v>19</v>
      </c>
      <c r="C10" s="41"/>
      <c r="D10" s="41"/>
      <c r="E10" s="41">
        <v>136</v>
      </c>
      <c r="F10" s="42">
        <f>SUM(C10:E10)</f>
        <v>136</v>
      </c>
      <c r="G10" s="41">
        <v>141</v>
      </c>
      <c r="H10" s="43" t="s">
        <v>20</v>
      </c>
    </row>
    <row r="11" spans="1:8" ht="19.5" customHeight="1" thickBot="1">
      <c r="A11" s="44" t="s">
        <v>21</v>
      </c>
      <c r="B11" s="45"/>
      <c r="C11" s="46"/>
      <c r="D11" s="46"/>
      <c r="E11" s="46"/>
      <c r="F11" s="46"/>
      <c r="G11" s="46"/>
      <c r="H11" s="47"/>
    </row>
    <row r="12" spans="1:8" s="33" customFormat="1" ht="33" customHeight="1">
      <c r="A12" s="48">
        <v>9001</v>
      </c>
      <c r="B12" s="49" t="s">
        <v>22</v>
      </c>
      <c r="C12" s="31">
        <v>115</v>
      </c>
      <c r="D12" s="49"/>
      <c r="E12" s="49">
        <v>60</v>
      </c>
      <c r="F12" s="31">
        <f>SUM(C12:E12)</f>
        <v>175</v>
      </c>
      <c r="G12" s="31">
        <v>200</v>
      </c>
      <c r="H12" s="50" t="s">
        <v>23</v>
      </c>
    </row>
    <row r="13" spans="1:8" s="33" customFormat="1" ht="33" customHeight="1" thickBot="1">
      <c r="A13" s="51">
        <v>9006</v>
      </c>
      <c r="B13" s="52" t="s">
        <v>24</v>
      </c>
      <c r="C13" s="52">
        <v>30</v>
      </c>
      <c r="D13" s="52"/>
      <c r="E13" s="52">
        <v>2</v>
      </c>
      <c r="F13" s="52">
        <f>SUM(C13:E13)</f>
        <v>32</v>
      </c>
      <c r="G13" s="53">
        <v>60</v>
      </c>
      <c r="H13" s="54" t="s">
        <v>23</v>
      </c>
    </row>
    <row r="14" spans="1:8" ht="22.5" customHeight="1">
      <c r="A14" s="55" t="s">
        <v>25</v>
      </c>
      <c r="B14" s="55"/>
      <c r="C14" s="55"/>
      <c r="D14" s="55"/>
      <c r="E14" s="55"/>
      <c r="F14" s="56">
        <f>SUM(F8:F13)</f>
        <v>3019</v>
      </c>
      <c r="G14" s="56">
        <f>SUM(G8:G13)</f>
        <v>3077</v>
      </c>
      <c r="H14" s="55"/>
    </row>
    <row r="15" spans="1:8" ht="22.5" customHeight="1">
      <c r="A15" s="55"/>
      <c r="B15" s="55"/>
      <c r="C15" s="55"/>
      <c r="D15" s="55"/>
      <c r="E15" s="55"/>
      <c r="F15" s="56"/>
      <c r="G15" s="56"/>
      <c r="H15" s="55"/>
    </row>
    <row r="16" spans="1:8" ht="18">
      <c r="A16" s="1" t="s">
        <v>0</v>
      </c>
    </row>
    <row r="17" spans="1:8" ht="18" customHeight="1"/>
    <row r="18" spans="1:8" ht="16.5" thickBot="1">
      <c r="A18" s="57" t="s">
        <v>26</v>
      </c>
      <c r="B18" s="58"/>
      <c r="C18" s="58"/>
      <c r="D18" s="58"/>
      <c r="E18" s="58"/>
      <c r="F18" s="58"/>
      <c r="G18" s="58"/>
      <c r="H18" s="6" t="s">
        <v>2</v>
      </c>
    </row>
    <row r="19" spans="1:8" s="12" customFormat="1" ht="15" customHeight="1">
      <c r="A19" s="7" t="s">
        <v>3</v>
      </c>
      <c r="B19" s="8" t="s">
        <v>4</v>
      </c>
      <c r="C19" s="9" t="s">
        <v>5</v>
      </c>
      <c r="D19" s="9"/>
      <c r="E19" s="9"/>
      <c r="F19" s="9"/>
      <c r="G19" s="10" t="s">
        <v>6</v>
      </c>
      <c r="H19" s="11" t="s">
        <v>7</v>
      </c>
    </row>
    <row r="20" spans="1:8" s="12" customFormat="1" ht="15" customHeight="1">
      <c r="A20" s="13"/>
      <c r="B20" s="14"/>
      <c r="C20" s="15" t="s">
        <v>8</v>
      </c>
      <c r="D20" s="15" t="s">
        <v>9</v>
      </c>
      <c r="E20" s="15" t="s">
        <v>10</v>
      </c>
      <c r="F20" s="15" t="s">
        <v>11</v>
      </c>
      <c r="G20" s="16"/>
      <c r="H20" s="17"/>
    </row>
    <row r="21" spans="1:8" s="12" customFormat="1" ht="15" customHeight="1" thickBot="1">
      <c r="A21" s="18"/>
      <c r="B21" s="19"/>
      <c r="C21" s="20" t="s">
        <v>12</v>
      </c>
      <c r="D21" s="20" t="s">
        <v>13</v>
      </c>
      <c r="E21" s="20"/>
      <c r="F21" s="20"/>
      <c r="G21" s="21"/>
      <c r="H21" s="22"/>
    </row>
    <row r="22" spans="1:8" s="12" customFormat="1" ht="19.5" customHeight="1" thickBot="1">
      <c r="A22" s="23" t="s">
        <v>14</v>
      </c>
      <c r="B22" s="24"/>
      <c r="C22" s="25"/>
      <c r="D22" s="25"/>
      <c r="E22" s="25"/>
      <c r="F22" s="25"/>
      <c r="G22" s="26"/>
      <c r="H22" s="27"/>
    </row>
    <row r="23" spans="1:8" s="33" customFormat="1" ht="37.5" customHeight="1">
      <c r="A23" s="59">
        <v>9250</v>
      </c>
      <c r="B23" s="29" t="s">
        <v>27</v>
      </c>
      <c r="C23" s="30"/>
      <c r="D23" s="30">
        <v>1351</v>
      </c>
      <c r="E23" s="30">
        <v>118</v>
      </c>
      <c r="F23" s="60">
        <f t="shared" ref="F23:F32" si="0">SUM(C23:E23)</f>
        <v>1469</v>
      </c>
      <c r="G23" s="31">
        <v>1469</v>
      </c>
      <c r="H23" s="32" t="s">
        <v>28</v>
      </c>
    </row>
    <row r="24" spans="1:8" s="33" customFormat="1" ht="37.5" customHeight="1">
      <c r="A24" s="61">
        <v>9274</v>
      </c>
      <c r="B24" s="62" t="s">
        <v>29</v>
      </c>
      <c r="C24" s="36"/>
      <c r="D24" s="36">
        <v>2948</v>
      </c>
      <c r="E24" s="36">
        <v>60</v>
      </c>
      <c r="F24" s="37">
        <f t="shared" si="0"/>
        <v>3008</v>
      </c>
      <c r="G24" s="36">
        <v>3009</v>
      </c>
      <c r="H24" s="63" t="s">
        <v>30</v>
      </c>
    </row>
    <row r="25" spans="1:8" s="33" customFormat="1" ht="66" customHeight="1">
      <c r="A25" s="64">
        <v>9292</v>
      </c>
      <c r="B25" s="35" t="s">
        <v>31</v>
      </c>
      <c r="C25" s="36">
        <v>3</v>
      </c>
      <c r="D25" s="36">
        <v>1215</v>
      </c>
      <c r="E25" s="36">
        <v>40</v>
      </c>
      <c r="F25" s="36">
        <f t="shared" si="0"/>
        <v>1258</v>
      </c>
      <c r="G25" s="37">
        <v>1258</v>
      </c>
      <c r="H25" s="38" t="s">
        <v>32</v>
      </c>
    </row>
    <row r="26" spans="1:8" s="33" customFormat="1" ht="43.5" customHeight="1">
      <c r="A26" s="64">
        <v>9297</v>
      </c>
      <c r="B26" s="35" t="s">
        <v>33</v>
      </c>
      <c r="C26" s="36"/>
      <c r="D26" s="36"/>
      <c r="E26" s="36">
        <v>960</v>
      </c>
      <c r="F26" s="36">
        <f t="shared" si="0"/>
        <v>960</v>
      </c>
      <c r="G26" s="37">
        <v>960</v>
      </c>
      <c r="H26" s="38" t="s">
        <v>34</v>
      </c>
    </row>
    <row r="27" spans="1:8" s="12" customFormat="1" ht="78" customHeight="1">
      <c r="A27" s="65">
        <v>9227</v>
      </c>
      <c r="B27" s="35" t="s">
        <v>35</v>
      </c>
      <c r="C27" s="36">
        <v>18</v>
      </c>
      <c r="D27" s="36">
        <v>10814</v>
      </c>
      <c r="E27" s="36">
        <v>371</v>
      </c>
      <c r="F27" s="66">
        <f t="shared" si="0"/>
        <v>11203</v>
      </c>
      <c r="G27" s="37">
        <v>11308</v>
      </c>
      <c r="H27" s="38" t="s">
        <v>36</v>
      </c>
    </row>
    <row r="28" spans="1:8" s="33" customFormat="1" ht="44.25" customHeight="1">
      <c r="A28" s="67">
        <v>9231</v>
      </c>
      <c r="B28" s="68" t="s">
        <v>37</v>
      </c>
      <c r="C28" s="36">
        <v>32</v>
      </c>
      <c r="D28" s="36">
        <v>1021</v>
      </c>
      <c r="E28" s="36">
        <v>37</v>
      </c>
      <c r="F28" s="66">
        <f t="shared" si="0"/>
        <v>1090</v>
      </c>
      <c r="G28" s="37">
        <v>1091</v>
      </c>
      <c r="H28" s="38" t="s">
        <v>38</v>
      </c>
    </row>
    <row r="29" spans="1:8" ht="40.5" customHeight="1">
      <c r="A29" s="64">
        <v>9281</v>
      </c>
      <c r="B29" s="35" t="s">
        <v>39</v>
      </c>
      <c r="C29" s="36"/>
      <c r="D29" s="36">
        <v>1422</v>
      </c>
      <c r="E29" s="36">
        <v>41</v>
      </c>
      <c r="F29" s="36">
        <f t="shared" si="0"/>
        <v>1463</v>
      </c>
      <c r="G29" s="37">
        <v>1570</v>
      </c>
      <c r="H29" s="38" t="s">
        <v>40</v>
      </c>
    </row>
    <row r="30" spans="1:8" s="33" customFormat="1" ht="40.5" customHeight="1">
      <c r="A30" s="64">
        <v>9293</v>
      </c>
      <c r="B30" s="35" t="s">
        <v>41</v>
      </c>
      <c r="C30" s="36"/>
      <c r="D30" s="36"/>
      <c r="E30" s="36">
        <v>129</v>
      </c>
      <c r="F30" s="36">
        <f t="shared" si="0"/>
        <v>129</v>
      </c>
      <c r="G30" s="37">
        <v>130</v>
      </c>
      <c r="H30" s="38" t="s">
        <v>42</v>
      </c>
    </row>
    <row r="31" spans="1:8" s="33" customFormat="1" ht="45.75" customHeight="1">
      <c r="A31" s="64">
        <v>9288</v>
      </c>
      <c r="B31" s="35" t="s">
        <v>43</v>
      </c>
      <c r="C31" s="36">
        <v>31</v>
      </c>
      <c r="D31" s="36">
        <v>749</v>
      </c>
      <c r="E31" s="36">
        <v>27</v>
      </c>
      <c r="F31" s="36">
        <f t="shared" si="0"/>
        <v>807</v>
      </c>
      <c r="G31" s="37">
        <v>812</v>
      </c>
      <c r="H31" s="38" t="s">
        <v>44</v>
      </c>
    </row>
    <row r="32" spans="1:8" s="33" customFormat="1" ht="52.5" customHeight="1" thickBot="1">
      <c r="A32" s="69">
        <v>9294</v>
      </c>
      <c r="B32" s="70" t="s">
        <v>45</v>
      </c>
      <c r="C32" s="41">
        <v>25</v>
      </c>
      <c r="D32" s="41">
        <v>826</v>
      </c>
      <c r="E32" s="41">
        <v>22</v>
      </c>
      <c r="F32" s="41">
        <f t="shared" si="0"/>
        <v>873</v>
      </c>
      <c r="G32" s="42">
        <v>923</v>
      </c>
      <c r="H32" s="43" t="s">
        <v>46</v>
      </c>
    </row>
    <row r="33" spans="1:8" ht="24" customHeight="1">
      <c r="A33" s="1" t="s">
        <v>0</v>
      </c>
    </row>
    <row r="34" spans="1:8" ht="15" customHeight="1"/>
    <row r="35" spans="1:8" ht="16.5" thickBot="1">
      <c r="A35" s="57" t="s">
        <v>26</v>
      </c>
      <c r="B35" s="58"/>
      <c r="C35" s="58"/>
      <c r="D35" s="58"/>
      <c r="E35" s="58"/>
      <c r="F35" s="58"/>
      <c r="G35" s="58"/>
      <c r="H35" s="6" t="s">
        <v>2</v>
      </c>
    </row>
    <row r="36" spans="1:8" s="12" customFormat="1" ht="15" customHeight="1">
      <c r="A36" s="7" t="s">
        <v>3</v>
      </c>
      <c r="B36" s="8" t="s">
        <v>4</v>
      </c>
      <c r="C36" s="9" t="s">
        <v>5</v>
      </c>
      <c r="D36" s="9"/>
      <c r="E36" s="9"/>
      <c r="F36" s="9"/>
      <c r="G36" s="10" t="s">
        <v>6</v>
      </c>
      <c r="H36" s="11" t="s">
        <v>7</v>
      </c>
    </row>
    <row r="37" spans="1:8" s="12" customFormat="1" ht="15" customHeight="1">
      <c r="A37" s="13"/>
      <c r="B37" s="14"/>
      <c r="C37" s="15" t="s">
        <v>8</v>
      </c>
      <c r="D37" s="15" t="s">
        <v>9</v>
      </c>
      <c r="E37" s="15" t="s">
        <v>10</v>
      </c>
      <c r="F37" s="15" t="s">
        <v>11</v>
      </c>
      <c r="G37" s="16"/>
      <c r="H37" s="17"/>
    </row>
    <row r="38" spans="1:8" s="12" customFormat="1" ht="15" customHeight="1" thickBot="1">
      <c r="A38" s="18"/>
      <c r="B38" s="19"/>
      <c r="C38" s="20" t="s">
        <v>12</v>
      </c>
      <c r="D38" s="20" t="s">
        <v>13</v>
      </c>
      <c r="E38" s="20"/>
      <c r="F38" s="20"/>
      <c r="G38" s="21"/>
      <c r="H38" s="22"/>
    </row>
    <row r="39" spans="1:8" s="12" customFormat="1" ht="19.5" customHeight="1" thickBot="1">
      <c r="A39" s="23" t="s">
        <v>14</v>
      </c>
      <c r="B39" s="24"/>
      <c r="C39" s="25"/>
      <c r="D39" s="25"/>
      <c r="E39" s="25"/>
      <c r="F39" s="25"/>
      <c r="G39" s="26"/>
      <c r="H39" s="27"/>
    </row>
    <row r="40" spans="1:8" s="33" customFormat="1" ht="46.5" customHeight="1">
      <c r="A40" s="64">
        <v>9295</v>
      </c>
      <c r="B40" s="35" t="s">
        <v>47</v>
      </c>
      <c r="C40" s="36">
        <v>35</v>
      </c>
      <c r="D40" s="36">
        <v>1002</v>
      </c>
      <c r="E40" s="36">
        <v>30</v>
      </c>
      <c r="F40" s="36">
        <f>SUM(C40:E40)</f>
        <v>1067</v>
      </c>
      <c r="G40" s="37">
        <v>1110</v>
      </c>
      <c r="H40" s="38" t="s">
        <v>48</v>
      </c>
    </row>
    <row r="41" spans="1:8" s="33" customFormat="1" ht="46.5" customHeight="1" thickBot="1">
      <c r="A41" s="69">
        <v>9296</v>
      </c>
      <c r="B41" s="70" t="s">
        <v>49</v>
      </c>
      <c r="C41" s="41">
        <v>101</v>
      </c>
      <c r="D41" s="41">
        <v>1494</v>
      </c>
      <c r="E41" s="41">
        <v>50</v>
      </c>
      <c r="F41" s="41">
        <f>SUM(C41:E41)</f>
        <v>1645</v>
      </c>
      <c r="G41" s="42">
        <v>1810</v>
      </c>
      <c r="H41" s="43" t="s">
        <v>50</v>
      </c>
    </row>
    <row r="42" spans="1:8" ht="19.5" customHeight="1" thickBot="1">
      <c r="A42" s="44" t="s">
        <v>21</v>
      </c>
      <c r="B42" s="45"/>
      <c r="C42" s="46"/>
      <c r="D42" s="46"/>
      <c r="E42" s="46"/>
      <c r="F42" s="46"/>
      <c r="G42" s="46"/>
      <c r="H42" s="47"/>
    </row>
    <row r="43" spans="1:8" s="33" customFormat="1" ht="39.950000000000003" customHeight="1">
      <c r="A43" s="48">
        <v>9201</v>
      </c>
      <c r="B43" s="49" t="s">
        <v>51</v>
      </c>
      <c r="C43" s="31">
        <v>1660</v>
      </c>
      <c r="D43" s="31"/>
      <c r="E43" s="31">
        <v>397</v>
      </c>
      <c r="F43" s="31">
        <f>SUM(C43:E43)</f>
        <v>2057</v>
      </c>
      <c r="G43" s="31">
        <v>2302</v>
      </c>
      <c r="H43" s="50" t="s">
        <v>23</v>
      </c>
    </row>
    <row r="44" spans="1:8" ht="40.5" customHeight="1">
      <c r="A44" s="64">
        <v>9285</v>
      </c>
      <c r="B44" s="35" t="s">
        <v>52</v>
      </c>
      <c r="C44" s="36">
        <v>97</v>
      </c>
      <c r="D44" s="36">
        <v>2052</v>
      </c>
      <c r="E44" s="36">
        <v>180</v>
      </c>
      <c r="F44" s="36">
        <f>SUM(C44:E44)</f>
        <v>2329</v>
      </c>
      <c r="G44" s="37">
        <v>3025</v>
      </c>
      <c r="H44" s="38" t="s">
        <v>53</v>
      </c>
    </row>
    <row r="45" spans="1:8" s="33" customFormat="1" ht="40.5" customHeight="1">
      <c r="A45" s="64">
        <v>9290</v>
      </c>
      <c r="B45" s="35" t="s">
        <v>54</v>
      </c>
      <c r="C45" s="36">
        <v>137</v>
      </c>
      <c r="D45" s="36">
        <v>2152</v>
      </c>
      <c r="E45" s="36">
        <v>154</v>
      </c>
      <c r="F45" s="36">
        <f>SUM(C45:E45)</f>
        <v>2443</v>
      </c>
      <c r="G45" s="37">
        <v>2837</v>
      </c>
      <c r="H45" s="38" t="s">
        <v>55</v>
      </c>
    </row>
    <row r="46" spans="1:8" ht="16.5" customHeight="1" thickBot="1">
      <c r="A46" s="71" t="s">
        <v>56</v>
      </c>
      <c r="B46" s="72"/>
      <c r="C46" s="73"/>
      <c r="D46" s="74"/>
      <c r="E46" s="74"/>
      <c r="F46" s="73"/>
      <c r="G46" s="74"/>
      <c r="H46" s="75"/>
    </row>
    <row r="47" spans="1:8" s="33" customFormat="1" ht="123.75" customHeight="1">
      <c r="A47" s="59">
        <v>9254</v>
      </c>
      <c r="B47" s="29" t="s">
        <v>57</v>
      </c>
      <c r="C47" s="30"/>
      <c r="D47" s="30"/>
      <c r="E47" s="30">
        <v>2723</v>
      </c>
      <c r="F47" s="60">
        <f>SUM(C47:E47)</f>
        <v>2723</v>
      </c>
      <c r="G47" s="31">
        <v>3081</v>
      </c>
      <c r="H47" s="32" t="s">
        <v>58</v>
      </c>
    </row>
    <row r="48" spans="1:8" s="33" customFormat="1" ht="38.25" customHeight="1">
      <c r="A48" s="64">
        <v>9255</v>
      </c>
      <c r="B48" s="35" t="s">
        <v>59</v>
      </c>
      <c r="C48" s="36"/>
      <c r="D48" s="36"/>
      <c r="E48" s="36"/>
      <c r="F48" s="66">
        <f>SUM(C48:E48)</f>
        <v>0</v>
      </c>
      <c r="G48" s="37">
        <v>0</v>
      </c>
      <c r="H48" s="38" t="s">
        <v>60</v>
      </c>
    </row>
    <row r="49" spans="1:8" ht="52.5" customHeight="1" thickBot="1">
      <c r="A49" s="69">
        <v>9287</v>
      </c>
      <c r="B49" s="70" t="s">
        <v>61</v>
      </c>
      <c r="C49" s="41">
        <v>173</v>
      </c>
      <c r="D49" s="41">
        <v>222</v>
      </c>
      <c r="E49" s="41">
        <v>32</v>
      </c>
      <c r="F49" s="41">
        <f>SUM(C49:E49)</f>
        <v>427</v>
      </c>
      <c r="G49" s="42">
        <v>451</v>
      </c>
      <c r="H49" s="43" t="s">
        <v>62</v>
      </c>
    </row>
    <row r="50" spans="1:8" ht="19.5" customHeight="1">
      <c r="A50" s="55" t="s">
        <v>63</v>
      </c>
      <c r="B50" s="55"/>
      <c r="C50" s="55"/>
      <c r="D50" s="55"/>
      <c r="E50" s="55"/>
      <c r="F50" s="56">
        <f>SUM(F23:F49)</f>
        <v>34951</v>
      </c>
      <c r="G50" s="56">
        <f>SUM(G23:G49)</f>
        <v>37146</v>
      </c>
      <c r="H50" s="55"/>
    </row>
    <row r="51" spans="1:8" ht="3" customHeight="1">
      <c r="A51" s="55"/>
      <c r="B51" s="55"/>
      <c r="C51" s="55"/>
      <c r="D51" s="55"/>
      <c r="E51" s="55"/>
      <c r="F51" s="56"/>
      <c r="G51" s="56"/>
      <c r="H51" s="55"/>
    </row>
    <row r="52" spans="1:8" ht="18">
      <c r="A52" s="1" t="s">
        <v>0</v>
      </c>
    </row>
    <row r="53" spans="1:8" ht="11.25" customHeight="1">
      <c r="A53" s="55"/>
      <c r="B53" s="55"/>
      <c r="C53" s="55"/>
      <c r="D53" s="55"/>
      <c r="E53" s="55"/>
      <c r="F53" s="56"/>
      <c r="G53" s="56"/>
      <c r="H53" s="55"/>
    </row>
    <row r="54" spans="1:8" ht="16.5" thickBot="1">
      <c r="A54" s="3" t="s">
        <v>64</v>
      </c>
      <c r="B54" s="76"/>
      <c r="C54" s="76"/>
      <c r="D54" s="76"/>
      <c r="E54" s="76"/>
      <c r="F54" s="76"/>
      <c r="G54" s="77"/>
      <c r="H54" s="6" t="s">
        <v>2</v>
      </c>
    </row>
    <row r="55" spans="1:8" ht="15" customHeight="1">
      <c r="A55" s="7" t="s">
        <v>3</v>
      </c>
      <c r="B55" s="8" t="s">
        <v>4</v>
      </c>
      <c r="C55" s="9" t="s">
        <v>5</v>
      </c>
      <c r="D55" s="9"/>
      <c r="E55" s="9"/>
      <c r="F55" s="9"/>
      <c r="G55" s="10" t="s">
        <v>6</v>
      </c>
      <c r="H55" s="11" t="s">
        <v>7</v>
      </c>
    </row>
    <row r="56" spans="1:8" ht="15" customHeight="1">
      <c r="A56" s="13"/>
      <c r="B56" s="14"/>
      <c r="C56" s="15" t="s">
        <v>8</v>
      </c>
      <c r="D56" s="15" t="s">
        <v>9</v>
      </c>
      <c r="E56" s="15" t="s">
        <v>10</v>
      </c>
      <c r="F56" s="15" t="s">
        <v>11</v>
      </c>
      <c r="G56" s="16"/>
      <c r="H56" s="17"/>
    </row>
    <row r="57" spans="1:8" ht="15" customHeight="1" thickBot="1">
      <c r="A57" s="18"/>
      <c r="B57" s="19"/>
      <c r="C57" s="20" t="s">
        <v>12</v>
      </c>
      <c r="D57" s="20" t="s">
        <v>13</v>
      </c>
      <c r="E57" s="20"/>
      <c r="F57" s="20"/>
      <c r="G57" s="21"/>
      <c r="H57" s="22"/>
    </row>
    <row r="58" spans="1:8" s="12" customFormat="1" ht="18" customHeight="1" thickBot="1">
      <c r="A58" s="23" t="s">
        <v>14</v>
      </c>
      <c r="B58" s="24"/>
      <c r="C58" s="25"/>
      <c r="D58" s="25"/>
      <c r="E58" s="25"/>
      <c r="F58" s="25"/>
      <c r="G58" s="26"/>
      <c r="H58" s="27"/>
    </row>
    <row r="59" spans="1:8" s="33" customFormat="1" ht="54" customHeight="1">
      <c r="A59" s="78">
        <v>9433</v>
      </c>
      <c r="B59" s="79" t="s">
        <v>65</v>
      </c>
      <c r="C59" s="31"/>
      <c r="D59" s="31">
        <v>1058</v>
      </c>
      <c r="E59" s="31">
        <v>28</v>
      </c>
      <c r="F59" s="31">
        <f>SUM(C59:E59)</f>
        <v>1086</v>
      </c>
      <c r="G59" s="80">
        <v>1086</v>
      </c>
      <c r="H59" s="32" t="s">
        <v>66</v>
      </c>
    </row>
    <row r="60" spans="1:8" s="33" customFormat="1" ht="55.5" customHeight="1">
      <c r="A60" s="67">
        <v>9442</v>
      </c>
      <c r="B60" s="68" t="s">
        <v>67</v>
      </c>
      <c r="C60" s="81"/>
      <c r="D60" s="37">
        <v>3782</v>
      </c>
      <c r="E60" s="81">
        <v>71</v>
      </c>
      <c r="F60" s="37">
        <f>SUM(C60:E60)</f>
        <v>3853</v>
      </c>
      <c r="G60" s="82">
        <v>3853</v>
      </c>
      <c r="H60" s="83" t="s">
        <v>68</v>
      </c>
    </row>
    <row r="61" spans="1:8" s="33" customFormat="1" ht="39.950000000000003" customHeight="1">
      <c r="A61" s="34">
        <v>9449</v>
      </c>
      <c r="B61" s="35" t="s">
        <v>69</v>
      </c>
      <c r="C61" s="37">
        <v>111</v>
      </c>
      <c r="D61" s="37">
        <v>3182</v>
      </c>
      <c r="E61" s="37">
        <v>169</v>
      </c>
      <c r="F61" s="36">
        <f>SUM(C61:E61)</f>
        <v>3462</v>
      </c>
      <c r="G61" s="82">
        <v>3515</v>
      </c>
      <c r="H61" s="38" t="s">
        <v>70</v>
      </c>
    </row>
    <row r="62" spans="1:8" s="33" customFormat="1" ht="39.75" customHeight="1">
      <c r="A62" s="34">
        <v>9448</v>
      </c>
      <c r="B62" s="35" t="s">
        <v>71</v>
      </c>
      <c r="C62" s="37">
        <v>27</v>
      </c>
      <c r="D62" s="37"/>
      <c r="E62" s="37"/>
      <c r="F62" s="36">
        <f>SUM(C62:E62)</f>
        <v>27</v>
      </c>
      <c r="G62" s="82">
        <v>50</v>
      </c>
      <c r="H62" s="38" t="s">
        <v>72</v>
      </c>
    </row>
    <row r="63" spans="1:8" s="33" customFormat="1" ht="39.950000000000003" customHeight="1" thickBot="1">
      <c r="A63" s="84">
        <v>9454</v>
      </c>
      <c r="B63" s="70" t="s">
        <v>73</v>
      </c>
      <c r="C63" s="42">
        <v>1131</v>
      </c>
      <c r="D63" s="42"/>
      <c r="E63" s="42"/>
      <c r="F63" s="41">
        <f>SUM(C63:E63)</f>
        <v>1131</v>
      </c>
      <c r="G63" s="53">
        <v>1300</v>
      </c>
      <c r="H63" s="43" t="s">
        <v>74</v>
      </c>
    </row>
    <row r="64" spans="1:8" ht="19.5" customHeight="1" thickBot="1">
      <c r="A64" s="44" t="s">
        <v>21</v>
      </c>
      <c r="B64" s="45"/>
      <c r="C64" s="46"/>
      <c r="D64" s="46"/>
      <c r="E64" s="46"/>
      <c r="F64" s="46"/>
      <c r="G64" s="46"/>
      <c r="H64" s="47"/>
    </row>
    <row r="65" spans="1:8" s="33" customFormat="1" ht="36" customHeight="1" thickBot="1">
      <c r="A65" s="85">
        <v>9402</v>
      </c>
      <c r="B65" s="86" t="s">
        <v>51</v>
      </c>
      <c r="C65" s="86">
        <v>173</v>
      </c>
      <c r="D65" s="86"/>
      <c r="E65" s="86">
        <v>141</v>
      </c>
      <c r="F65" s="86">
        <f>SUM(C65:E65)</f>
        <v>314</v>
      </c>
      <c r="G65" s="87">
        <v>350</v>
      </c>
      <c r="H65" s="88" t="s">
        <v>23</v>
      </c>
    </row>
    <row r="66" spans="1:8" s="33" customFormat="1" ht="19.5" customHeight="1" thickBot="1">
      <c r="A66" s="71" t="s">
        <v>56</v>
      </c>
      <c r="B66" s="89"/>
      <c r="C66" s="89"/>
      <c r="D66" s="89"/>
      <c r="E66" s="89"/>
      <c r="F66" s="89"/>
      <c r="G66" s="90"/>
      <c r="H66" s="91"/>
    </row>
    <row r="67" spans="1:8" s="33" customFormat="1" ht="39.950000000000003" customHeight="1" thickBot="1">
      <c r="A67" s="92">
        <v>9453</v>
      </c>
      <c r="B67" s="93" t="s">
        <v>75</v>
      </c>
      <c r="C67" s="86"/>
      <c r="D67" s="86"/>
      <c r="E67" s="86"/>
      <c r="F67" s="94">
        <f>SUM(C67:E67)</f>
        <v>0</v>
      </c>
      <c r="G67" s="87">
        <v>1157</v>
      </c>
      <c r="H67" s="95" t="s">
        <v>76</v>
      </c>
    </row>
    <row r="68" spans="1:8" s="33" customFormat="1" ht="39.950000000000003" customHeight="1">
      <c r="A68" s="96"/>
      <c r="B68" s="97"/>
      <c r="C68" s="89"/>
      <c r="D68" s="89"/>
      <c r="E68" s="89"/>
      <c r="F68" s="98"/>
      <c r="G68" s="90"/>
      <c r="H68" s="97"/>
    </row>
    <row r="69" spans="1:8" ht="18">
      <c r="A69" s="1" t="s">
        <v>0</v>
      </c>
    </row>
    <row r="70" spans="1:8" ht="11.25" customHeight="1">
      <c r="A70" s="55"/>
      <c r="B70" s="55"/>
      <c r="C70" s="55"/>
      <c r="D70" s="55"/>
      <c r="E70" s="55"/>
      <c r="F70" s="56"/>
      <c r="G70" s="56"/>
      <c r="H70" s="55"/>
    </row>
    <row r="71" spans="1:8" ht="16.5" thickBot="1">
      <c r="A71" s="3" t="s">
        <v>64</v>
      </c>
      <c r="B71" s="76"/>
      <c r="C71" s="76"/>
      <c r="D71" s="76"/>
      <c r="E71" s="76"/>
      <c r="F71" s="76"/>
      <c r="G71" s="77"/>
      <c r="H71" s="6" t="s">
        <v>2</v>
      </c>
    </row>
    <row r="72" spans="1:8" ht="15" customHeight="1">
      <c r="A72" s="7" t="s">
        <v>3</v>
      </c>
      <c r="B72" s="8" t="s">
        <v>4</v>
      </c>
      <c r="C72" s="9" t="s">
        <v>5</v>
      </c>
      <c r="D72" s="9"/>
      <c r="E72" s="9"/>
      <c r="F72" s="9"/>
      <c r="G72" s="10" t="s">
        <v>6</v>
      </c>
      <c r="H72" s="11" t="s">
        <v>7</v>
      </c>
    </row>
    <row r="73" spans="1:8" ht="15" customHeight="1">
      <c r="A73" s="13"/>
      <c r="B73" s="14"/>
      <c r="C73" s="15" t="s">
        <v>8</v>
      </c>
      <c r="D73" s="15" t="s">
        <v>9</v>
      </c>
      <c r="E73" s="15" t="s">
        <v>10</v>
      </c>
      <c r="F73" s="15" t="s">
        <v>11</v>
      </c>
      <c r="G73" s="16"/>
      <c r="H73" s="17"/>
    </row>
    <row r="74" spans="1:8" ht="15" customHeight="1" thickBot="1">
      <c r="A74" s="18"/>
      <c r="B74" s="19"/>
      <c r="C74" s="20" t="s">
        <v>12</v>
      </c>
      <c r="D74" s="20" t="s">
        <v>13</v>
      </c>
      <c r="E74" s="20"/>
      <c r="F74" s="20"/>
      <c r="G74" s="21"/>
      <c r="H74" s="22"/>
    </row>
    <row r="75" spans="1:8" s="33" customFormat="1" ht="19.5" customHeight="1" thickBot="1">
      <c r="A75" s="44" t="s">
        <v>77</v>
      </c>
      <c r="B75" s="99"/>
      <c r="C75" s="100"/>
      <c r="D75" s="100"/>
      <c r="E75" s="100"/>
      <c r="F75" s="100"/>
      <c r="G75" s="101"/>
      <c r="H75" s="102"/>
    </row>
    <row r="76" spans="1:8" s="33" customFormat="1" ht="42.75" customHeight="1">
      <c r="A76" s="28">
        <v>9404</v>
      </c>
      <c r="B76" s="103" t="s">
        <v>78</v>
      </c>
      <c r="C76" s="31"/>
      <c r="D76" s="31"/>
      <c r="E76" s="31">
        <v>180</v>
      </c>
      <c r="F76" s="30">
        <f>SUM(C76:E76)</f>
        <v>180</v>
      </c>
      <c r="G76" s="80">
        <v>180</v>
      </c>
      <c r="H76" s="32" t="s">
        <v>79</v>
      </c>
    </row>
    <row r="77" spans="1:8" s="33" customFormat="1" ht="28.5" customHeight="1">
      <c r="A77" s="34">
        <v>9426</v>
      </c>
      <c r="B77" s="35" t="s">
        <v>80</v>
      </c>
      <c r="C77" s="37"/>
      <c r="D77" s="37"/>
      <c r="E77" s="37">
        <v>1095</v>
      </c>
      <c r="F77" s="36">
        <f>SUM(C77:E77)</f>
        <v>1095</v>
      </c>
      <c r="G77" s="82">
        <v>1095</v>
      </c>
      <c r="H77" s="38" t="s">
        <v>81</v>
      </c>
    </row>
    <row r="78" spans="1:8" ht="29.25" customHeight="1">
      <c r="A78" s="34">
        <v>9427</v>
      </c>
      <c r="B78" s="35" t="s">
        <v>82</v>
      </c>
      <c r="C78" s="66"/>
      <c r="D78" s="66"/>
      <c r="E78" s="66">
        <v>3</v>
      </c>
      <c r="F78" s="66">
        <f>SUM(C78:E78)</f>
        <v>3</v>
      </c>
      <c r="G78" s="104">
        <v>4</v>
      </c>
      <c r="H78" s="38" t="s">
        <v>83</v>
      </c>
    </row>
    <row r="79" spans="1:8" ht="27.75" customHeight="1">
      <c r="A79" s="34">
        <v>9443</v>
      </c>
      <c r="B79" s="35" t="s">
        <v>84</v>
      </c>
      <c r="C79" s="66"/>
      <c r="D79" s="66"/>
      <c r="E79" s="66">
        <v>1</v>
      </c>
      <c r="F79" s="66">
        <f>SUM(C79:E79)</f>
        <v>1</v>
      </c>
      <c r="G79" s="104">
        <v>1</v>
      </c>
      <c r="H79" s="38" t="s">
        <v>85</v>
      </c>
    </row>
    <row r="80" spans="1:8" ht="27.75" customHeight="1" thickBot="1">
      <c r="A80" s="84">
        <v>9447</v>
      </c>
      <c r="B80" s="70" t="s">
        <v>86</v>
      </c>
      <c r="C80" s="105"/>
      <c r="D80" s="105"/>
      <c r="E80" s="105">
        <v>152</v>
      </c>
      <c r="F80" s="105">
        <f>SUM(C80:E80)</f>
        <v>152</v>
      </c>
      <c r="G80" s="106">
        <v>152</v>
      </c>
      <c r="H80" s="43" t="s">
        <v>87</v>
      </c>
    </row>
    <row r="81" spans="1:8" ht="16.5" customHeight="1">
      <c r="A81" s="55" t="s">
        <v>88</v>
      </c>
      <c r="B81" s="55"/>
      <c r="C81" s="55"/>
      <c r="D81" s="55"/>
      <c r="E81" s="55"/>
      <c r="F81" s="56">
        <f>SUM(F59:F80)</f>
        <v>11304</v>
      </c>
      <c r="G81" s="56">
        <f>SUM(G59:G80)</f>
        <v>12743</v>
      </c>
      <c r="H81" s="55"/>
    </row>
    <row r="82" spans="1:8" ht="10.5" customHeight="1">
      <c r="A82" s="55"/>
      <c r="B82" s="55"/>
      <c r="C82" s="55"/>
      <c r="D82" s="55"/>
      <c r="E82" s="55"/>
      <c r="F82" s="56"/>
      <c r="G82" s="56"/>
      <c r="H82" s="55"/>
    </row>
    <row r="83" spans="1:8" ht="16.5" customHeight="1">
      <c r="A83" s="55" t="s">
        <v>89</v>
      </c>
      <c r="B83" s="55"/>
      <c r="C83" s="55"/>
      <c r="D83" s="55"/>
      <c r="E83" s="55"/>
      <c r="F83" s="56">
        <v>2203</v>
      </c>
      <c r="G83" s="56">
        <v>2212</v>
      </c>
      <c r="H83" s="55"/>
    </row>
    <row r="84" spans="1:8" ht="13.5" customHeight="1">
      <c r="A84" s="55"/>
      <c r="B84" s="55"/>
      <c r="C84" s="55"/>
      <c r="D84" s="55"/>
      <c r="E84" s="55"/>
      <c r="F84" s="56"/>
      <c r="G84" s="56"/>
      <c r="H84" s="55"/>
    </row>
    <row r="85" spans="1:8" ht="16.5" customHeight="1">
      <c r="A85" s="55" t="s">
        <v>90</v>
      </c>
      <c r="B85" s="55"/>
      <c r="C85" s="55"/>
      <c r="D85" s="55"/>
      <c r="E85" s="55"/>
      <c r="F85" s="56"/>
      <c r="G85" s="56">
        <v>0</v>
      </c>
      <c r="H85" s="55"/>
    </row>
    <row r="86" spans="1:8" ht="10.5" customHeight="1"/>
    <row r="87" spans="1:8" ht="15.75">
      <c r="A87" s="107" t="s">
        <v>91</v>
      </c>
      <c r="B87" s="108"/>
      <c r="C87" s="108"/>
      <c r="D87" s="108"/>
      <c r="E87" s="108"/>
      <c r="F87" s="109">
        <f>F81+F50+F14+F83+F85</f>
        <v>51477</v>
      </c>
      <c r="G87" s="109">
        <f>G81+G50+G14+G83+G85</f>
        <v>55178</v>
      </c>
      <c r="H87" s="107"/>
    </row>
  </sheetData>
  <mergeCells count="25">
    <mergeCell ref="A72:A74"/>
    <mergeCell ref="B72:B74"/>
    <mergeCell ref="C72:F72"/>
    <mergeCell ref="G72:G74"/>
    <mergeCell ref="H72:H74"/>
    <mergeCell ref="A36:A38"/>
    <mergeCell ref="B36:B38"/>
    <mergeCell ref="C36:F36"/>
    <mergeCell ref="G36:G38"/>
    <mergeCell ref="H36:H38"/>
    <mergeCell ref="A55:A57"/>
    <mergeCell ref="B55:B57"/>
    <mergeCell ref="C55:F55"/>
    <mergeCell ref="G55:G57"/>
    <mergeCell ref="H55:H57"/>
    <mergeCell ref="A4:A6"/>
    <mergeCell ref="B4:B6"/>
    <mergeCell ref="C4:F4"/>
    <mergeCell ref="G4:G6"/>
    <mergeCell ref="H4:H6"/>
    <mergeCell ref="A19:A21"/>
    <mergeCell ref="B19:B21"/>
    <mergeCell ref="C19:F19"/>
    <mergeCell ref="G19:G21"/>
    <mergeCell ref="H19:H21"/>
  </mergeCells>
  <printOptions horizontalCentered="1"/>
  <pageMargins left="0.39370078740157483" right="0.39370078740157483" top="0.39370078740157483" bottom="0.39370078740157483" header="0" footer="0"/>
  <pageSetup paperSize="9" scale="90" orientation="landscape" r:id="rId1"/>
  <headerFooter alignWithMargins="0"/>
  <rowBreaks count="3" manualBreakCount="3">
    <brk id="15" max="16383" man="1"/>
    <brk id="50" max="16383" man="1"/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Kap.výdaje tab.č.5</vt:lpstr>
    </vt:vector>
  </TitlesOfParts>
  <Company>umobmoap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pc2011</dc:creator>
  <cp:lastModifiedBy>pc2011</cp:lastModifiedBy>
  <dcterms:created xsi:type="dcterms:W3CDTF">2013-06-07T06:59:54Z</dcterms:created>
  <dcterms:modified xsi:type="dcterms:W3CDTF">2013-06-07T07:00:43Z</dcterms:modified>
</cp:coreProperties>
</file>