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Transfery tab. č.3 " sheetId="1" r:id="rId1"/>
  </sheets>
  <externalReferences>
    <externalReference r:id="rId2"/>
    <externalReference r:id="rId3"/>
    <externalReference r:id="rId4"/>
  </externalReferences>
  <definedNames>
    <definedName name="dates" localSheetId="0">[1]číselník!$B$42:$C$54</definedName>
    <definedName name="dates">[2]číselník!$B$42:$C$54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G42" i="1"/>
  <c r="F42"/>
  <c r="H42" s="1"/>
  <c r="E42"/>
  <c r="D42"/>
  <c r="H41"/>
  <c r="H40"/>
  <c r="H39"/>
  <c r="H38"/>
  <c r="H37"/>
  <c r="H36"/>
  <c r="H35"/>
  <c r="H34"/>
  <c r="H33"/>
  <c r="H32"/>
  <c r="H31"/>
  <c r="H30"/>
  <c r="G30"/>
  <c r="H29"/>
  <c r="H28"/>
  <c r="G28"/>
  <c r="H27"/>
  <c r="H26"/>
  <c r="G26"/>
  <c r="H25"/>
  <c r="H24"/>
  <c r="G24"/>
  <c r="H23"/>
  <c r="H22"/>
  <c r="H21"/>
  <c r="H20"/>
  <c r="H19"/>
  <c r="H18"/>
  <c r="H17"/>
  <c r="H16"/>
  <c r="H15"/>
  <c r="H14"/>
  <c r="H13"/>
  <c r="H12"/>
  <c r="G12"/>
  <c r="H11"/>
  <c r="H10"/>
  <c r="H9"/>
  <c r="H8"/>
  <c r="G8"/>
</calcChain>
</file>

<file path=xl/sharedStrings.xml><?xml version="1.0" encoding="utf-8"?>
<sst xmlns="http://schemas.openxmlformats.org/spreadsheetml/2006/main" count="42" uniqueCount="42">
  <si>
    <r>
      <t xml:space="preserve">Plnění neinvestičních a investičních transferů k 31. 12. 2012 (v tis. Kč)                                                                                  </t>
    </r>
    <r>
      <rPr>
        <b/>
        <sz val="12"/>
        <rFont val="Arial"/>
        <family val="2"/>
        <charset val="238"/>
      </rPr>
      <t>tabulka č. 3</t>
    </r>
  </si>
  <si>
    <t>TRANSFERY</t>
  </si>
  <si>
    <t>Schválený rozpočet roku 2012</t>
  </si>
  <si>
    <t>Upravený rozpočet roku 2012</t>
  </si>
  <si>
    <t>Plnění rozpočtu k  31. 12. 2012</t>
  </si>
  <si>
    <t>Plnění schváleného rozpočtu v % 100,0</t>
  </si>
  <si>
    <t>Plnění upraveného rozpočtu v % 100,0</t>
  </si>
  <si>
    <t>Neinvestiční transfer na školství ze SR</t>
  </si>
  <si>
    <t>Neinvestiční transfer ze SR na sociálně právní ochranu dětí</t>
  </si>
  <si>
    <t>Neinvestiční transfer ze SR na volby do zastupitelstev krajů a parlamentu ČR</t>
  </si>
  <si>
    <t>Neinvestiční transfer ze SR - prezidenstké volby</t>
  </si>
  <si>
    <t>Neinvestiční transfer na výkon státní správy ze SR</t>
  </si>
  <si>
    <t>Neinvestiční transfer ze SFŽP na "Ozdravné pobyty dětí 1. stupně ZŠ obvodu"</t>
  </si>
  <si>
    <t>Sociální dávky minulých let ze SR</t>
  </si>
  <si>
    <t>Neinvestiční transfer ze SR na projekt "terénní pracovník v obvodu MOaP""</t>
  </si>
  <si>
    <t>Neinvestiční transfer ze SR pro pečovatelskou a odlehčovací službu</t>
  </si>
  <si>
    <t>Neinvestiční transfer ze SR na "Festival Ostrava Jazz Nigh"</t>
  </si>
  <si>
    <t>Neinvestiční transfer ze SR pro ZŠO Gebauerova 8, PO "Jak úspěšně překonávat handicapy prostředí"</t>
  </si>
  <si>
    <t>Neinvestiční transfer ze SR v rámci Operačního programu Vzdělávání pro konkurenceschopnost</t>
  </si>
  <si>
    <t>Neinvestiční transfer ze SR v rámci Operačního programu lidské zdroje a nezaměstnanost</t>
  </si>
  <si>
    <t>Neinvestiční transfer ze SR pro ZŠO Gen. Píky 13A, PO "Popularizace technických oborů a řemesel"</t>
  </si>
  <si>
    <t>Neinvestiční transfer ze MSK na letní pobytový tábor</t>
  </si>
  <si>
    <t>Neinvestiční transfer od regionální rady-  Modernizace výuky základních škol</t>
  </si>
  <si>
    <t>Neinvestiční transfer na školství z rozpočtu SMO</t>
  </si>
  <si>
    <t>Neinvestiční transfer - výtěžek z loterií a jiných her ze SMO</t>
  </si>
  <si>
    <t>Neinvestiční transfer na provoz bazénu z rozpočtu SMO</t>
  </si>
  <si>
    <t>Neinvestiční transfer na PAP z rozpočtu SMO</t>
  </si>
  <si>
    <t>Neinvestiční transfer na plavecký výcvik z rozpočtu SMO</t>
  </si>
  <si>
    <t>Neinvestiční transfer na zabezpečení prevence kriminality z rozpočtu SMO</t>
  </si>
  <si>
    <t>Neinvestiční neúčelový transfer z rozpočtu SMO</t>
  </si>
  <si>
    <t xml:space="preserve">Neinvestiční transfer z rozpočtu SMO na údržbu veřejného prostranství Nová Karolína </t>
  </si>
  <si>
    <t>Neinvestiční transfer z rozpočtu SMO na akci "Demolice domu Přednádraží č. p. 931/9"</t>
  </si>
  <si>
    <t>Neinvestiční transfer z Fondu životního prostředí města Ostravy výsadba zeleně</t>
  </si>
  <si>
    <t>Investiční transfery ze SFŽP, program Zelená úsporám - Úprkova 18, zateplení fasády, výměna oken</t>
  </si>
  <si>
    <t xml:space="preserve">Investiční transfer za SR, Šalamouna 2B etapa </t>
  </si>
  <si>
    <t xml:space="preserve">Investiční transfer z rozpočtu SMO "Rekonstrukce bytového domu Dobrovského 6" </t>
  </si>
  <si>
    <t>Investiční transfer od regionální rady - Modernizace výuky základních škol</t>
  </si>
  <si>
    <t>Investiční transfer od regionální rady - Estetizace přednádražního prostoru v Ostravě Přívoze</t>
  </si>
  <si>
    <t>Investiční transfer z rozpočtu SMO - Estetizace přednádražního prostoru v Ostravě Přívoze</t>
  </si>
  <si>
    <t xml:space="preserve">Investiční transfer z rozpočtu SMO - Regenerace sídliště Šalamouna 2B etapa </t>
  </si>
  <si>
    <t xml:space="preserve">Investiční transfer z rozpočtu SMO - Rekonstrukce chodníku ul. 28. října </t>
  </si>
  <si>
    <t>PŘIJATÉ   TRANSFERY  CELKEM</t>
  </si>
</sst>
</file>

<file path=xl/styles.xml><?xml version="1.0" encoding="utf-8"?>
<styleSheet xmlns="http://schemas.openxmlformats.org/spreadsheetml/2006/main">
  <numFmts count="1">
    <numFmt numFmtId="164" formatCode="0.0%"/>
  </numFmts>
  <fonts count="36">
    <font>
      <sz val="10"/>
      <name val="Arial"/>
      <charset val="238"/>
    </font>
    <font>
      <sz val="10"/>
      <name val="Arial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charset val="238"/>
    </font>
    <font>
      <sz val="12"/>
      <name val="Arial"/>
      <charset val="238"/>
    </font>
    <font>
      <b/>
      <sz val="14"/>
      <name val="Arial"/>
      <family val="2"/>
      <charset val="238"/>
    </font>
    <font>
      <b/>
      <sz val="12"/>
      <name val="Arial"/>
      <charset val="238"/>
    </font>
    <font>
      <b/>
      <sz val="12"/>
      <name val="Arial CE"/>
      <charset val="238"/>
    </font>
    <font>
      <sz val="11"/>
      <name val="Arial"/>
      <charset val="238"/>
    </font>
    <font>
      <b/>
      <sz val="11"/>
      <name val="Arial"/>
      <charset val="238"/>
    </font>
    <font>
      <sz val="10"/>
      <color indexed="2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20" fillId="22" borderId="20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21" applyNumberFormat="0" applyFill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24" applyNumberFormat="0" applyAlignment="0" applyProtection="0"/>
    <xf numFmtId="0" fontId="27" fillId="9" borderId="20" applyNumberFormat="0" applyAlignment="0" applyProtection="0"/>
    <xf numFmtId="0" fontId="28" fillId="0" borderId="25" applyNumberFormat="0" applyFill="0" applyAlignment="0" applyProtection="0"/>
    <xf numFmtId="0" fontId="29" fillId="24" borderId="0" applyNumberFormat="0" applyBorder="0" applyAlignment="0" applyProtection="0"/>
    <xf numFmtId="0" fontId="30" fillId="0" borderId="0"/>
    <xf numFmtId="0" fontId="17" fillId="25" borderId="26" applyNumberFormat="0" applyFont="0" applyAlignment="0" applyProtection="0"/>
    <xf numFmtId="0" fontId="32" fillId="22" borderId="27" applyNumberFormat="0" applyAlignment="0" applyProtection="0"/>
    <xf numFmtId="0" fontId="33" fillId="0" borderId="0" applyNumberFormat="0" applyFill="0" applyBorder="0" applyAlignment="0" applyProtection="0"/>
    <xf numFmtId="0" fontId="34" fillId="0" borderId="28" applyNumberFormat="0" applyFill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horizontal="left" vertical="center"/>
    </xf>
    <xf numFmtId="0" fontId="0" fillId="0" borderId="0" xfId="0" applyAlignment="1"/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 applyProtection="1">
      <alignment horizontal="center" vertical="justify"/>
    </xf>
    <xf numFmtId="3" fontId="3" fillId="3" borderId="6" xfId="0" applyNumberFormat="1" applyFont="1" applyFill="1" applyBorder="1" applyAlignment="1" applyProtection="1">
      <alignment horizontal="center" vertical="justify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vertical="justify"/>
    </xf>
    <xf numFmtId="0" fontId="5" fillId="3" borderId="10" xfId="0" applyFont="1" applyFill="1" applyBorder="1" applyAlignment="1">
      <alignment vertical="justify"/>
    </xf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justify"/>
    </xf>
    <xf numFmtId="0" fontId="5" fillId="3" borderId="13" xfId="0" applyFont="1" applyFill="1" applyBorder="1" applyAlignment="1">
      <alignment vertical="justify"/>
    </xf>
    <xf numFmtId="0" fontId="5" fillId="3" borderId="14" xfId="0" applyFont="1" applyFill="1" applyBorder="1" applyAlignment="1">
      <alignment vertical="justify"/>
    </xf>
    <xf numFmtId="0" fontId="6" fillId="0" borderId="7" xfId="0" applyFont="1" applyFill="1" applyBorder="1" applyAlignment="1"/>
    <xf numFmtId="0" fontId="6" fillId="0" borderId="0" xfId="0" applyFont="1" applyFill="1" applyBorder="1" applyAlignment="1"/>
    <xf numFmtId="0" fontId="6" fillId="0" borderId="8" xfId="0" applyFont="1" applyFill="1" applyBorder="1" applyAlignment="1"/>
    <xf numFmtId="3" fontId="7" fillId="0" borderId="9" xfId="1" applyNumberFormat="1" applyFont="1" applyFill="1" applyBorder="1" applyAlignment="1">
      <alignment horizontal="right"/>
    </xf>
    <xf numFmtId="3" fontId="8" fillId="0" borderId="9" xfId="0" applyNumberFormat="1" applyFont="1" applyFill="1" applyBorder="1"/>
    <xf numFmtId="164" fontId="7" fillId="0" borderId="9" xfId="1" applyNumberFormat="1" applyFont="1" applyFill="1" applyBorder="1" applyAlignment="1">
      <alignment horizontal="right"/>
    </xf>
    <xf numFmtId="164" fontId="7" fillId="0" borderId="10" xfId="1" applyNumberFormat="1" applyFont="1" applyFill="1" applyBorder="1" applyAlignment="1">
      <alignment horizontal="right"/>
    </xf>
    <xf numFmtId="0" fontId="0" fillId="0" borderId="0" xfId="0" applyFill="1"/>
    <xf numFmtId="0" fontId="6" fillId="0" borderId="0" xfId="0" applyFont="1" applyFill="1" applyAlignment="1"/>
    <xf numFmtId="0" fontId="6" fillId="0" borderId="7" xfId="0" applyFont="1" applyFill="1" applyBorder="1" applyAlignment="1"/>
    <xf numFmtId="0" fontId="6" fillId="0" borderId="0" xfId="0" applyFont="1" applyFill="1" applyAlignment="1"/>
    <xf numFmtId="0" fontId="6" fillId="0" borderId="8" xfId="0" applyFont="1" applyFill="1" applyBorder="1" applyAlignment="1"/>
    <xf numFmtId="0" fontId="5" fillId="0" borderId="7" xfId="0" applyFont="1" applyFill="1" applyBorder="1" applyAlignment="1"/>
    <xf numFmtId="0" fontId="5" fillId="0" borderId="0" xfId="0" applyFont="1" applyFill="1" applyAlignment="1"/>
    <xf numFmtId="0" fontId="5" fillId="0" borderId="8" xfId="0" applyFont="1" applyFill="1" applyBorder="1" applyAlignment="1"/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3" fontId="10" fillId="3" borderId="18" xfId="0" applyNumberFormat="1" applyFont="1" applyFill="1" applyBorder="1" applyAlignment="1" applyProtection="1">
      <alignment vertical="center"/>
    </xf>
    <xf numFmtId="164" fontId="11" fillId="3" borderId="18" xfId="1" applyNumberFormat="1" applyFont="1" applyFill="1" applyBorder="1" applyAlignment="1">
      <alignment horizontal="right" vertical="center"/>
    </xf>
    <xf numFmtId="164" fontId="11" fillId="3" borderId="19" xfId="1" applyNumberFormat="1" applyFont="1" applyFill="1" applyBorder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14" fillId="0" borderId="0" xfId="0" applyFont="1" applyFill="1"/>
    <xf numFmtId="3" fontId="15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Border="1"/>
    <xf numFmtId="10" fontId="15" fillId="0" borderId="0" xfId="1" applyNumberFormat="1" applyFont="1" applyFill="1" applyBorder="1" applyAlignment="1" applyProtection="1">
      <alignment horizontal="right" vertical="center"/>
    </xf>
    <xf numFmtId="10" fontId="0" fillId="0" borderId="0" xfId="0" applyNumberFormat="1"/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te" xfId="39"/>
    <cellStyle name="Output" xfId="40"/>
    <cellStyle name="procent" xfId="1" builtinId="5"/>
    <cellStyle name="Title" xfId="41"/>
    <cellStyle name="Total" xfId="42"/>
    <cellStyle name="Warning Text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10/Dokumenty/Sk&#345;&#237;&#328;/Rozpo&#269;et/N&#225;vrh%20rozpo&#269;tu%202008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Žádosti odatace tab.č.3a"/>
      <sheetName val="příjmy dle ORJ tab.č.4a"/>
      <sheetName val="Výdaje dle ORJ tab. č.4b"/>
      <sheetName val="Kap.výdaje dle ODPA tab.č.4c"/>
      <sheetName val="Kap.výdaje tab.č.5"/>
      <sheetName val="P a V z náj.bytů tab.č.6"/>
      <sheetName val="RO tab.č. 7"/>
      <sheetName val="Fin.vypořádání tab. č. 8"/>
      <sheetName val="Výsledek hosp. PO tab. č. 9"/>
      <sheetName val="Rozvaha PO tab. 10"/>
      <sheetName val="Rozvaha PO tab. 11 "/>
      <sheetName val="Maj.-přír.,úbytky  tab. č.12 "/>
      <sheetName val="vyb.ukazatele PO tab.č.13"/>
      <sheetName val="závazky 2012 tab. 14 "/>
      <sheetName val="sam. působnost tab. č. 15"/>
      <sheetName val="přenes. působnost tab.č.16"/>
      <sheetName val="pohledávky celk. tabč.17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H41" sqref="H41"/>
    </sheetView>
  </sheetViews>
  <sheetFormatPr defaultRowHeight="12.75"/>
  <cols>
    <col min="1" max="1" width="7.140625" customWidth="1"/>
    <col min="2" max="2" width="8" customWidth="1"/>
    <col min="3" max="3" width="87" customWidth="1"/>
    <col min="4" max="5" width="16.7109375" customWidth="1"/>
    <col min="6" max="6" width="15.7109375" customWidth="1"/>
    <col min="7" max="8" width="16.7109375" style="49" customWidth="1"/>
  </cols>
  <sheetData>
    <row r="1" spans="1:8" ht="12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7.5" customHeight="1">
      <c r="A2" s="1"/>
      <c r="B2" s="1"/>
      <c r="C2" s="1"/>
      <c r="D2" s="1"/>
      <c r="E2" s="1"/>
      <c r="F2" s="1"/>
      <c r="G2" s="1"/>
      <c r="H2" s="2"/>
    </row>
    <row r="3" spans="1:8" ht="5.25" hidden="1" customHeight="1">
      <c r="A3" s="1"/>
      <c r="B3" s="1"/>
      <c r="C3" s="1"/>
      <c r="D3" s="1"/>
      <c r="E3" s="1"/>
      <c r="F3" s="1"/>
      <c r="G3" s="1"/>
      <c r="H3" s="2"/>
    </row>
    <row r="4" spans="1:8" ht="3.75" customHeight="1" thickBot="1">
      <c r="A4" s="3"/>
      <c r="B4" s="3"/>
      <c r="C4" s="3"/>
      <c r="D4" s="3"/>
      <c r="E4" s="3"/>
      <c r="F4" s="3"/>
      <c r="G4" s="3"/>
      <c r="H4" s="4"/>
    </row>
    <row r="5" spans="1:8" ht="12.75" customHeight="1">
      <c r="A5" s="5" t="s">
        <v>1</v>
      </c>
      <c r="B5" s="6"/>
      <c r="C5" s="7"/>
      <c r="D5" s="8" t="s">
        <v>2</v>
      </c>
      <c r="E5" s="8" t="s">
        <v>3</v>
      </c>
      <c r="F5" s="8" t="s">
        <v>4</v>
      </c>
      <c r="G5" s="8" t="s">
        <v>5</v>
      </c>
      <c r="H5" s="9" t="s">
        <v>6</v>
      </c>
    </row>
    <row r="6" spans="1:8" ht="12.95" customHeight="1">
      <c r="A6" s="10"/>
      <c r="B6" s="11"/>
      <c r="C6" s="12"/>
      <c r="D6" s="13"/>
      <c r="E6" s="13"/>
      <c r="F6" s="14"/>
      <c r="G6" s="14"/>
      <c r="H6" s="15"/>
    </row>
    <row r="7" spans="1:8" ht="38.25" customHeight="1" thickBot="1">
      <c r="A7" s="16"/>
      <c r="B7" s="17"/>
      <c r="C7" s="18"/>
      <c r="D7" s="19"/>
      <c r="E7" s="19"/>
      <c r="F7" s="20"/>
      <c r="G7" s="20"/>
      <c r="H7" s="21"/>
    </row>
    <row r="8" spans="1:8" s="29" customFormat="1" ht="15.95" customHeight="1">
      <c r="A8" s="22" t="s">
        <v>7</v>
      </c>
      <c r="B8" s="23"/>
      <c r="C8" s="24"/>
      <c r="D8" s="25">
        <v>6527</v>
      </c>
      <c r="E8" s="25">
        <v>6489</v>
      </c>
      <c r="F8" s="26">
        <v>6489</v>
      </c>
      <c r="G8" s="27">
        <f>F8/D8</f>
        <v>0.99417802972269032</v>
      </c>
      <c r="H8" s="28">
        <f>F8/E8</f>
        <v>1</v>
      </c>
    </row>
    <row r="9" spans="1:8" s="29" customFormat="1" ht="15.95" customHeight="1">
      <c r="A9" s="22" t="s">
        <v>8</v>
      </c>
      <c r="B9" s="23"/>
      <c r="C9" s="24"/>
      <c r="D9" s="25">
        <v>0</v>
      </c>
      <c r="E9" s="25">
        <v>5197</v>
      </c>
      <c r="F9" s="26">
        <v>5197</v>
      </c>
      <c r="G9" s="27">
        <v>0</v>
      </c>
      <c r="H9" s="28">
        <f>F9/E9</f>
        <v>1</v>
      </c>
    </row>
    <row r="10" spans="1:8" s="29" customFormat="1" ht="15.95" customHeight="1">
      <c r="A10" s="22" t="s">
        <v>9</v>
      </c>
      <c r="B10" s="23"/>
      <c r="C10" s="24"/>
      <c r="D10" s="25">
        <v>0</v>
      </c>
      <c r="E10" s="25">
        <v>1256</v>
      </c>
      <c r="F10" s="26">
        <v>1256</v>
      </c>
      <c r="G10" s="27">
        <v>0</v>
      </c>
      <c r="H10" s="28">
        <f>F10/E10</f>
        <v>1</v>
      </c>
    </row>
    <row r="11" spans="1:8" s="29" customFormat="1" ht="15.95" customHeight="1">
      <c r="A11" s="22" t="s">
        <v>10</v>
      </c>
      <c r="B11" s="23"/>
      <c r="C11" s="24"/>
      <c r="D11" s="25">
        <v>0</v>
      </c>
      <c r="E11" s="25">
        <v>120</v>
      </c>
      <c r="F11" s="26">
        <v>120</v>
      </c>
      <c r="G11" s="27">
        <v>0</v>
      </c>
      <c r="H11" s="28">
        <f>F11/E11</f>
        <v>1</v>
      </c>
    </row>
    <row r="12" spans="1:8" ht="15.95" customHeight="1">
      <c r="A12" s="22" t="s">
        <v>11</v>
      </c>
      <c r="B12" s="30"/>
      <c r="C12" s="24"/>
      <c r="D12" s="25">
        <v>16484</v>
      </c>
      <c r="E12" s="25">
        <v>16484</v>
      </c>
      <c r="F12" s="26">
        <v>16484</v>
      </c>
      <c r="G12" s="27">
        <f>F12/D12</f>
        <v>1</v>
      </c>
      <c r="H12" s="28">
        <f t="shared" ref="H12:H42" si="0">F12/E12</f>
        <v>1</v>
      </c>
    </row>
    <row r="13" spans="1:8" ht="15.95" customHeight="1">
      <c r="A13" s="22" t="s">
        <v>12</v>
      </c>
      <c r="B13" s="30"/>
      <c r="C13" s="24"/>
      <c r="D13" s="25">
        <v>0</v>
      </c>
      <c r="E13" s="25">
        <v>775</v>
      </c>
      <c r="F13" s="26">
        <v>775</v>
      </c>
      <c r="G13" s="27">
        <v>0</v>
      </c>
      <c r="H13" s="28">
        <f t="shared" si="0"/>
        <v>1</v>
      </c>
    </row>
    <row r="14" spans="1:8" s="29" customFormat="1" ht="15.95" customHeight="1">
      <c r="A14" s="31" t="s">
        <v>13</v>
      </c>
      <c r="B14" s="32"/>
      <c r="C14" s="33"/>
      <c r="D14" s="25">
        <v>0</v>
      </c>
      <c r="E14" s="25">
        <v>777</v>
      </c>
      <c r="F14" s="26">
        <v>776</v>
      </c>
      <c r="G14" s="27">
        <v>0</v>
      </c>
      <c r="H14" s="28">
        <f t="shared" si="0"/>
        <v>0.99871299871299868</v>
      </c>
    </row>
    <row r="15" spans="1:8" s="29" customFormat="1" ht="15.95" customHeight="1">
      <c r="A15" s="22" t="s">
        <v>14</v>
      </c>
      <c r="B15" s="23"/>
      <c r="C15" s="24"/>
      <c r="D15" s="25">
        <v>0</v>
      </c>
      <c r="E15" s="25">
        <v>176</v>
      </c>
      <c r="F15" s="26">
        <v>176</v>
      </c>
      <c r="G15" s="27">
        <v>0</v>
      </c>
      <c r="H15" s="28">
        <f t="shared" si="0"/>
        <v>1</v>
      </c>
    </row>
    <row r="16" spans="1:8" s="29" customFormat="1" ht="15.95" customHeight="1">
      <c r="A16" s="22" t="s">
        <v>15</v>
      </c>
      <c r="B16" s="23"/>
      <c r="C16" s="24"/>
      <c r="D16" s="25">
        <v>0</v>
      </c>
      <c r="E16" s="25">
        <v>299</v>
      </c>
      <c r="F16" s="26">
        <v>299</v>
      </c>
      <c r="G16" s="27">
        <v>0</v>
      </c>
      <c r="H16" s="28">
        <f t="shared" si="0"/>
        <v>1</v>
      </c>
    </row>
    <row r="17" spans="1:8" s="29" customFormat="1" ht="15.95" customHeight="1">
      <c r="A17" s="22" t="s">
        <v>16</v>
      </c>
      <c r="B17" s="23"/>
      <c r="C17" s="24"/>
      <c r="D17" s="25">
        <v>0</v>
      </c>
      <c r="E17" s="25">
        <v>30</v>
      </c>
      <c r="F17" s="26">
        <v>30</v>
      </c>
      <c r="G17" s="27">
        <v>0</v>
      </c>
      <c r="H17" s="28">
        <f t="shared" si="0"/>
        <v>1</v>
      </c>
    </row>
    <row r="18" spans="1:8" s="29" customFormat="1" ht="15.95" customHeight="1">
      <c r="A18" s="22" t="s">
        <v>17</v>
      </c>
      <c r="B18" s="23"/>
      <c r="C18" s="24"/>
      <c r="D18" s="25">
        <v>0</v>
      </c>
      <c r="E18" s="25">
        <v>4921</v>
      </c>
      <c r="F18" s="26">
        <v>4920</v>
      </c>
      <c r="G18" s="27">
        <v>0</v>
      </c>
      <c r="H18" s="28">
        <f t="shared" si="0"/>
        <v>0.99979678927047344</v>
      </c>
    </row>
    <row r="19" spans="1:8" s="29" customFormat="1" ht="15.95" customHeight="1">
      <c r="A19" s="22" t="s">
        <v>18</v>
      </c>
      <c r="B19" s="23"/>
      <c r="C19" s="24"/>
      <c r="D19" s="25">
        <v>0</v>
      </c>
      <c r="E19" s="25">
        <v>5839</v>
      </c>
      <c r="F19" s="26">
        <v>5837</v>
      </c>
      <c r="G19" s="27">
        <v>0</v>
      </c>
      <c r="H19" s="28">
        <f t="shared" si="0"/>
        <v>0.99965747559513618</v>
      </c>
    </row>
    <row r="20" spans="1:8" s="29" customFormat="1" ht="15.95" customHeight="1">
      <c r="A20" s="22" t="s">
        <v>19</v>
      </c>
      <c r="B20" s="23"/>
      <c r="C20" s="24"/>
      <c r="D20" s="25">
        <v>0</v>
      </c>
      <c r="E20" s="25">
        <v>185</v>
      </c>
      <c r="F20" s="26">
        <v>185</v>
      </c>
      <c r="G20" s="27">
        <v>0</v>
      </c>
      <c r="H20" s="28">
        <f t="shared" si="0"/>
        <v>1</v>
      </c>
    </row>
    <row r="21" spans="1:8" s="29" customFormat="1" ht="15.95" customHeight="1">
      <c r="A21" s="22" t="s">
        <v>20</v>
      </c>
      <c r="B21" s="23"/>
      <c r="C21" s="24"/>
      <c r="D21" s="25">
        <v>0</v>
      </c>
      <c r="E21" s="25">
        <v>638</v>
      </c>
      <c r="F21" s="26">
        <v>638</v>
      </c>
      <c r="G21" s="27">
        <v>0</v>
      </c>
      <c r="H21" s="28">
        <f t="shared" si="0"/>
        <v>1</v>
      </c>
    </row>
    <row r="22" spans="1:8" s="29" customFormat="1" ht="15.95" customHeight="1">
      <c r="A22" s="22" t="s">
        <v>21</v>
      </c>
      <c r="B22" s="23"/>
      <c r="C22" s="24"/>
      <c r="D22" s="25">
        <v>0</v>
      </c>
      <c r="E22" s="25">
        <v>50</v>
      </c>
      <c r="F22" s="26">
        <v>49</v>
      </c>
      <c r="G22" s="27">
        <v>0</v>
      </c>
      <c r="H22" s="28">
        <f t="shared" si="0"/>
        <v>0.98</v>
      </c>
    </row>
    <row r="23" spans="1:8" s="29" customFormat="1" ht="15.95" customHeight="1">
      <c r="A23" s="22" t="s">
        <v>22</v>
      </c>
      <c r="B23" s="23"/>
      <c r="C23" s="24"/>
      <c r="D23" s="25">
        <v>0</v>
      </c>
      <c r="E23" s="25">
        <v>9175</v>
      </c>
      <c r="F23" s="26">
        <v>9175</v>
      </c>
      <c r="G23" s="27">
        <v>0</v>
      </c>
      <c r="H23" s="28">
        <f t="shared" si="0"/>
        <v>1</v>
      </c>
    </row>
    <row r="24" spans="1:8" ht="15.95" customHeight="1">
      <c r="A24" s="22" t="s">
        <v>23</v>
      </c>
      <c r="B24" s="30"/>
      <c r="C24" s="24"/>
      <c r="D24" s="25">
        <v>6527</v>
      </c>
      <c r="E24" s="25">
        <v>6527</v>
      </c>
      <c r="F24" s="26">
        <v>6527</v>
      </c>
      <c r="G24" s="27">
        <f>F24/D24</f>
        <v>1</v>
      </c>
      <c r="H24" s="28">
        <f t="shared" si="0"/>
        <v>1</v>
      </c>
    </row>
    <row r="25" spans="1:8" s="29" customFormat="1" ht="15.95" customHeight="1">
      <c r="A25" s="31" t="s">
        <v>24</v>
      </c>
      <c r="B25" s="32"/>
      <c r="C25" s="33"/>
      <c r="D25" s="25">
        <v>0</v>
      </c>
      <c r="E25" s="25">
        <v>21187</v>
      </c>
      <c r="F25" s="26">
        <v>21187</v>
      </c>
      <c r="G25" s="27">
        <v>0</v>
      </c>
      <c r="H25" s="28">
        <f t="shared" si="0"/>
        <v>1</v>
      </c>
    </row>
    <row r="26" spans="1:8" ht="15.95" customHeight="1">
      <c r="A26" s="22" t="s">
        <v>25</v>
      </c>
      <c r="B26" s="30"/>
      <c r="C26" s="24"/>
      <c r="D26" s="25">
        <v>2000</v>
      </c>
      <c r="E26" s="25">
        <v>2000</v>
      </c>
      <c r="F26" s="26">
        <v>2000</v>
      </c>
      <c r="G26" s="27">
        <f>F26/D26</f>
        <v>1</v>
      </c>
      <c r="H26" s="28">
        <f t="shared" si="0"/>
        <v>1</v>
      </c>
    </row>
    <row r="27" spans="1:8" s="29" customFormat="1" ht="15.95" customHeight="1">
      <c r="A27" s="22" t="s">
        <v>26</v>
      </c>
      <c r="B27" s="30"/>
      <c r="C27" s="24"/>
      <c r="D27" s="25">
        <v>0</v>
      </c>
      <c r="E27" s="25">
        <v>85</v>
      </c>
      <c r="F27" s="26">
        <v>85</v>
      </c>
      <c r="G27" s="27">
        <v>0</v>
      </c>
      <c r="H27" s="28">
        <f t="shared" si="0"/>
        <v>1</v>
      </c>
    </row>
    <row r="28" spans="1:8" ht="15.95" customHeight="1">
      <c r="A28" s="22" t="s">
        <v>27</v>
      </c>
      <c r="B28" s="30"/>
      <c r="C28" s="24"/>
      <c r="D28" s="25">
        <v>866</v>
      </c>
      <c r="E28" s="25">
        <v>866</v>
      </c>
      <c r="F28" s="26">
        <v>866</v>
      </c>
      <c r="G28" s="27">
        <f>F28/D28</f>
        <v>1</v>
      </c>
      <c r="H28" s="28">
        <f t="shared" si="0"/>
        <v>1</v>
      </c>
    </row>
    <row r="29" spans="1:8" s="29" customFormat="1" ht="15.95" customHeight="1">
      <c r="A29" s="22" t="s">
        <v>28</v>
      </c>
      <c r="B29" s="30"/>
      <c r="C29" s="24"/>
      <c r="D29" s="25">
        <v>0</v>
      </c>
      <c r="E29" s="25">
        <v>263</v>
      </c>
      <c r="F29" s="26">
        <v>263</v>
      </c>
      <c r="G29" s="27">
        <v>0</v>
      </c>
      <c r="H29" s="28">
        <f t="shared" si="0"/>
        <v>1</v>
      </c>
    </row>
    <row r="30" spans="1:8" ht="15.95" customHeight="1">
      <c r="A30" s="22" t="s">
        <v>29</v>
      </c>
      <c r="B30" s="30"/>
      <c r="C30" s="24"/>
      <c r="D30" s="25">
        <v>76597</v>
      </c>
      <c r="E30" s="25">
        <v>76597</v>
      </c>
      <c r="F30" s="26">
        <v>76597</v>
      </c>
      <c r="G30" s="27">
        <f>F30/D30</f>
        <v>1</v>
      </c>
      <c r="H30" s="28">
        <f t="shared" si="0"/>
        <v>1</v>
      </c>
    </row>
    <row r="31" spans="1:8" s="29" customFormat="1" ht="15.95" customHeight="1">
      <c r="A31" s="22" t="s">
        <v>30</v>
      </c>
      <c r="B31" s="30"/>
      <c r="C31" s="24"/>
      <c r="D31" s="25">
        <v>0</v>
      </c>
      <c r="E31" s="25">
        <v>2831</v>
      </c>
      <c r="F31" s="26">
        <v>2130</v>
      </c>
      <c r="G31" s="27">
        <v>0</v>
      </c>
      <c r="H31" s="28">
        <f t="shared" si="0"/>
        <v>0.75238431649593784</v>
      </c>
    </row>
    <row r="32" spans="1:8" s="29" customFormat="1" ht="15.95" customHeight="1">
      <c r="A32" s="22" t="s">
        <v>31</v>
      </c>
      <c r="B32" s="30"/>
      <c r="C32" s="24"/>
      <c r="D32" s="25">
        <v>0</v>
      </c>
      <c r="E32" s="25">
        <v>2960</v>
      </c>
      <c r="F32" s="26">
        <v>2951</v>
      </c>
      <c r="G32" s="27">
        <v>0</v>
      </c>
      <c r="H32" s="28">
        <f t="shared" si="0"/>
        <v>0.99695945945945941</v>
      </c>
    </row>
    <row r="33" spans="1:8" s="29" customFormat="1" ht="15.95" customHeight="1">
      <c r="A33" s="22" t="s">
        <v>32</v>
      </c>
      <c r="B33" s="30"/>
      <c r="C33" s="24"/>
      <c r="D33" s="25">
        <v>0</v>
      </c>
      <c r="E33" s="25">
        <v>1275</v>
      </c>
      <c r="F33" s="26">
        <v>665</v>
      </c>
      <c r="G33" s="27">
        <v>0</v>
      </c>
      <c r="H33" s="28">
        <f t="shared" si="0"/>
        <v>0.52156862745098043</v>
      </c>
    </row>
    <row r="34" spans="1:8" s="29" customFormat="1" ht="15.95" customHeight="1">
      <c r="A34" s="34" t="s">
        <v>33</v>
      </c>
      <c r="B34" s="35"/>
      <c r="C34" s="36"/>
      <c r="D34" s="25">
        <v>0</v>
      </c>
      <c r="E34" s="25">
        <v>516</v>
      </c>
      <c r="F34" s="26">
        <v>516</v>
      </c>
      <c r="G34" s="27">
        <v>0</v>
      </c>
      <c r="H34" s="28">
        <f t="shared" si="0"/>
        <v>1</v>
      </c>
    </row>
    <row r="35" spans="1:8" s="29" customFormat="1" ht="15.95" customHeight="1">
      <c r="A35" s="22" t="s">
        <v>34</v>
      </c>
      <c r="B35" s="23"/>
      <c r="C35" s="24"/>
      <c r="D35" s="25">
        <v>0</v>
      </c>
      <c r="E35" s="25">
        <v>4000</v>
      </c>
      <c r="F35" s="26">
        <v>4000</v>
      </c>
      <c r="G35" s="27">
        <v>0</v>
      </c>
      <c r="H35" s="28">
        <f t="shared" si="0"/>
        <v>1</v>
      </c>
    </row>
    <row r="36" spans="1:8" s="29" customFormat="1" ht="15.95" customHeight="1">
      <c r="A36" s="34" t="s">
        <v>35</v>
      </c>
      <c r="B36" s="35"/>
      <c r="C36" s="36"/>
      <c r="D36" s="25">
        <v>0</v>
      </c>
      <c r="E36" s="25">
        <v>1157</v>
      </c>
      <c r="F36" s="26">
        <v>1157</v>
      </c>
      <c r="G36" s="27">
        <v>0</v>
      </c>
      <c r="H36" s="28">
        <f t="shared" si="0"/>
        <v>1</v>
      </c>
    </row>
    <row r="37" spans="1:8" s="29" customFormat="1" ht="15.95" customHeight="1">
      <c r="A37" s="22" t="s">
        <v>36</v>
      </c>
      <c r="B37" s="23"/>
      <c r="C37" s="24"/>
      <c r="D37" s="25">
        <v>0</v>
      </c>
      <c r="E37" s="25">
        <v>5273</v>
      </c>
      <c r="F37" s="26">
        <v>5273</v>
      </c>
      <c r="G37" s="27">
        <v>0</v>
      </c>
      <c r="H37" s="28">
        <f t="shared" si="0"/>
        <v>1</v>
      </c>
    </row>
    <row r="38" spans="1:8" s="29" customFormat="1" ht="15.95" customHeight="1">
      <c r="A38" s="22" t="s">
        <v>37</v>
      </c>
      <c r="B38" s="23"/>
      <c r="C38" s="24"/>
      <c r="D38" s="25">
        <v>0</v>
      </c>
      <c r="E38" s="25">
        <v>16639</v>
      </c>
      <c r="F38" s="26">
        <v>16639</v>
      </c>
      <c r="G38" s="27">
        <v>0</v>
      </c>
      <c r="H38" s="28">
        <f t="shared" si="0"/>
        <v>1</v>
      </c>
    </row>
    <row r="39" spans="1:8" s="29" customFormat="1" ht="15.95" customHeight="1">
      <c r="A39" s="34" t="s">
        <v>38</v>
      </c>
      <c r="B39" s="35"/>
      <c r="C39" s="36"/>
      <c r="D39" s="25">
        <v>5000</v>
      </c>
      <c r="E39" s="25">
        <v>30</v>
      </c>
      <c r="F39" s="26">
        <v>30</v>
      </c>
      <c r="G39" s="27">
        <v>0</v>
      </c>
      <c r="H39" s="28">
        <f t="shared" si="0"/>
        <v>1</v>
      </c>
    </row>
    <row r="40" spans="1:8" s="29" customFormat="1" ht="15.95" customHeight="1">
      <c r="A40" s="34" t="s">
        <v>39</v>
      </c>
      <c r="B40" s="35"/>
      <c r="C40" s="36"/>
      <c r="D40" s="25">
        <v>0</v>
      </c>
      <c r="E40" s="25">
        <v>4000</v>
      </c>
      <c r="F40" s="26">
        <v>4000</v>
      </c>
      <c r="G40" s="27">
        <v>0</v>
      </c>
      <c r="H40" s="28">
        <f t="shared" si="0"/>
        <v>1</v>
      </c>
    </row>
    <row r="41" spans="1:8" ht="15.95" customHeight="1" thickBot="1">
      <c r="A41" s="34" t="s">
        <v>40</v>
      </c>
      <c r="B41" s="35"/>
      <c r="C41" s="36"/>
      <c r="D41" s="25">
        <v>0</v>
      </c>
      <c r="E41" s="25">
        <v>78</v>
      </c>
      <c r="F41" s="26">
        <v>78</v>
      </c>
      <c r="G41" s="27">
        <v>0</v>
      </c>
      <c r="H41" s="28">
        <f t="shared" si="0"/>
        <v>1</v>
      </c>
    </row>
    <row r="42" spans="1:8" ht="20.25" customHeight="1" thickBot="1">
      <c r="A42" s="37" t="s">
        <v>41</v>
      </c>
      <c r="B42" s="38"/>
      <c r="C42" s="39"/>
      <c r="D42" s="40">
        <f>SUM(D8:D41)</f>
        <v>114001</v>
      </c>
      <c r="E42" s="40">
        <f>SUM(E8:E41)</f>
        <v>198695</v>
      </c>
      <c r="F42" s="40">
        <f>SUM(F8:F41)</f>
        <v>197370</v>
      </c>
      <c r="G42" s="41">
        <f>F42/D42</f>
        <v>1.7313006026262927</v>
      </c>
      <c r="H42" s="42">
        <f t="shared" si="0"/>
        <v>0.993331487958932</v>
      </c>
    </row>
    <row r="43" spans="1:8" ht="20.25" customHeight="1">
      <c r="A43" s="43"/>
      <c r="B43" s="44"/>
      <c r="C43" s="44"/>
      <c r="G43"/>
      <c r="H43"/>
    </row>
    <row r="44" spans="1:8" ht="25.5" customHeight="1">
      <c r="A44" s="43"/>
      <c r="B44" s="44"/>
      <c r="C44" s="44"/>
      <c r="G44"/>
      <c r="H44"/>
    </row>
    <row r="45" spans="1:8" ht="25.5" customHeight="1">
      <c r="A45" s="45"/>
      <c r="G45"/>
      <c r="H45"/>
    </row>
    <row r="46" spans="1:8" ht="25.5" customHeight="1">
      <c r="A46" s="45"/>
      <c r="G46"/>
      <c r="H46"/>
    </row>
    <row r="47" spans="1:8" ht="35.1" customHeight="1">
      <c r="G47"/>
      <c r="H47"/>
    </row>
    <row r="48" spans="1:8">
      <c r="A48" s="46"/>
      <c r="B48" s="47"/>
      <c r="C48" s="47"/>
      <c r="D48" s="46"/>
      <c r="E48" s="46"/>
      <c r="F48" s="46"/>
      <c r="G48" s="48"/>
      <c r="H48" s="48"/>
    </row>
  </sheetData>
  <mergeCells count="35">
    <mergeCell ref="A35:C35"/>
    <mergeCell ref="A37:C37"/>
    <mergeCell ref="A38:C38"/>
    <mergeCell ref="A42:C42"/>
    <mergeCell ref="A28:C28"/>
    <mergeCell ref="A29:C29"/>
    <mergeCell ref="A30:C30"/>
    <mergeCell ref="A31:C31"/>
    <mergeCell ref="A32:C32"/>
    <mergeCell ref="A33:C33"/>
    <mergeCell ref="A21:C21"/>
    <mergeCell ref="A22:C22"/>
    <mergeCell ref="A23:C23"/>
    <mergeCell ref="A24:C24"/>
    <mergeCell ref="A26:C26"/>
    <mergeCell ref="A27:C27"/>
    <mergeCell ref="A15:C15"/>
    <mergeCell ref="A16:C16"/>
    <mergeCell ref="A17:C17"/>
    <mergeCell ref="A18:C18"/>
    <mergeCell ref="A19:C19"/>
    <mergeCell ref="A20:C20"/>
    <mergeCell ref="A8:C8"/>
    <mergeCell ref="A9:C9"/>
    <mergeCell ref="A10:C10"/>
    <mergeCell ref="A11:C11"/>
    <mergeCell ref="A12:C12"/>
    <mergeCell ref="A13:C13"/>
    <mergeCell ref="A1:H4"/>
    <mergeCell ref="A5:C7"/>
    <mergeCell ref="D5:D7"/>
    <mergeCell ref="E5:E7"/>
    <mergeCell ref="F5:F7"/>
    <mergeCell ref="G5:G7"/>
    <mergeCell ref="H5:H7"/>
  </mergeCells>
  <pageMargins left="0.4" right="0.17" top="0.63" bottom="0.984251969" header="0.36" footer="0.492125984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Transfery tab. č.3 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2013-06-07T06:54:51Z</dcterms:created>
  <dcterms:modified xsi:type="dcterms:W3CDTF">2013-06-07T06:55:23Z</dcterms:modified>
</cp:coreProperties>
</file>