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investice tab. č. 5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<sst xmlns="http://schemas.openxmlformats.org/spreadsheetml/2006/main" count="120" uniqueCount="86">
  <si>
    <t>Přehled kapitálových výdajů dle jednotlivých odborů a investičních akcí (v tis. Kč)</t>
  </si>
  <si>
    <t xml:space="preserve">Odbor školství a volnočasových aktivit                                                                                                                                  </t>
  </si>
  <si>
    <t>tabulka č. 5</t>
  </si>
  <si>
    <t>Číslo akce</t>
  </si>
  <si>
    <t>Název akce</t>
  </si>
  <si>
    <t>Proinvestováno za rok 2011</t>
  </si>
  <si>
    <t>Upravený rozpočet na rok 2011</t>
  </si>
  <si>
    <t>Poznámka</t>
  </si>
  <si>
    <t xml:space="preserve">Projektová </t>
  </si>
  <si>
    <t>Stavební</t>
  </si>
  <si>
    <t>Ostatní</t>
  </si>
  <si>
    <t>Celkem</t>
  </si>
  <si>
    <t>dokumen.</t>
  </si>
  <si>
    <t>práce</t>
  </si>
  <si>
    <t>Ukončené akce za roku 2011</t>
  </si>
  <si>
    <t>9023</t>
  </si>
  <si>
    <t>MŠ Hornická 43A - rekonstrukce zahrady</t>
  </si>
  <si>
    <t>Jednalo se o celkovou rek. zahrady mateřské školy (vč.oplocení) se zachováním funkce dětského dopravního hřiště, které bude zrekonstruováno a rozšířeno vč. vybudování nových herních ploch s pískovišti, herními prvky, mlhovištěm, kopcem se skluzavkami a sa</t>
  </si>
  <si>
    <t>ZŠaMŠ Ostrčilova 1 - přístavba školní družiny</t>
  </si>
  <si>
    <t>Jednalo se o dokončení výstaby zahájené v roce 2010 nového dvoupatrového objektu, v němž budou učebny družiny, šatny a soc. zařízení pro tělocvičnu.</t>
  </si>
  <si>
    <t>Modernizace výuky základních škol městského obvodu Moravská Ostrava a Přívoz</t>
  </si>
  <si>
    <t>Jednalo se o vybavení tříd ZŠ audiovizuální a počítačovou technikou, dále laboratorní stoly a příslušenství včetně stavebních úprav. V souvislosti s tím je požádáno o dotaci z Regionální operačního programu NUTS II. Moravskoslezsko 2007-2013.</t>
  </si>
  <si>
    <t>9043</t>
  </si>
  <si>
    <t>MŠ Dvořákova 4 - statická sanace stropů a vybudování sociálního zařízení</t>
  </si>
  <si>
    <t>Jednalo se o dokončení prací zahájených v roce 2010, rozšíření stávajícího sociálního zařízení v objektu MŠ včetně zapojení a rozšíření sítí vody, kanalizace, topení a elektroinstalace, a to v 2. NP a suterénu objektu.</t>
  </si>
  <si>
    <t>9047</t>
  </si>
  <si>
    <t>MŠ Hornická 43A - zateplení fasády, výměna oken, střecha</t>
  </si>
  <si>
    <t>Jednalo se o zateplení fasády, která nevyhovuje tepelně technickým vlastnostem obvodového pláště, výměnu oken v nevyhovujícím stavu za plastová, zateplení střechy vč. nové krytiny s částečným zastřešením terasy a instalaci chybějící vzduchotechniky do kuc</t>
  </si>
  <si>
    <t>9051</t>
  </si>
  <si>
    <t>ZŠ Gebauerova 8 - rekonstrukce střechy budovy B</t>
  </si>
  <si>
    <t>Jednalo se o zjednodušení konstrukce střechy, výměnu střešní krytiny, novou tepelnou izolaci vč. všech střešních oken.</t>
  </si>
  <si>
    <t>9053</t>
  </si>
  <si>
    <t>MŠ Křižíkova 18 - rekonstrukce zdravotechniky</t>
  </si>
  <si>
    <t>Jednalo se o odstranění a výměnu všech předmětů zdravotechniky a o kompletní výměnu zdravotechnických rozvodů až po ležatou kanalizaci a po hlavní uzávěr vody v objektu.</t>
  </si>
  <si>
    <t>9054</t>
  </si>
  <si>
    <t>CKV - digitalizace Minikina</t>
  </si>
  <si>
    <t>Jednalo se o digitalizaci kina, která přinese vyšší kvalitu obrazu a zvuku.</t>
  </si>
  <si>
    <t>ZŠ Nádražní 117 - lezecká stěna</t>
  </si>
  <si>
    <t>Jednalo se o odkoupení lezecké stěny od Klubu českých turistů.</t>
  </si>
  <si>
    <t>Zahájené akce za roku 2011</t>
  </si>
  <si>
    <t>Projektová dokumentace MŠ</t>
  </si>
  <si>
    <t>Jedná se o projektové dokumentace k plánovaným akcím pod čarou plánu investic.</t>
  </si>
  <si>
    <t>Projektová dokumentace ZŠ</t>
  </si>
  <si>
    <t>Celkem OŠV</t>
  </si>
  <si>
    <t xml:space="preserve">Odbor investi a místního hospodářství                                                                                                                                                   </t>
  </si>
  <si>
    <t>Regenerace sídliště Šalamouna - 2A etapa</t>
  </si>
  <si>
    <t>Jednalo se o rekonstrukci ulice Dr. Malého v úseku od ulice Šalamounská po ulici Výstavní a rekonstrukci části ploch u občanské vybavenosti HRUŠKA. V rámci akce budou provedeny nové živičné povrchy vozovky, chodníky ze zámkové dlažby, rekonstrukce veřejné</t>
  </si>
  <si>
    <t>Řešení statické dopravy Ostrčilova</t>
  </si>
  <si>
    <t>Jednalo se o dokončení stavby zahájené v roce 2010 - rekonstrukci koncové části ul. Ostrčilova v úseku vjezdu do školního dvora, kolem dolu Jindřich až po konec ulice vedle budovy ČD.</t>
  </si>
  <si>
    <t>Projektová dokumentace</t>
  </si>
  <si>
    <t>Revitalizace Komenskho sadu</t>
  </si>
  <si>
    <t>Jedná se o krytí nákladů vyplývajících ze smlouvy o dílo - zhotovitel ATOS-6, s.r.o. Realizace předána SMO.</t>
  </si>
  <si>
    <t>Rekonstrukce ulice Tyršova</t>
  </si>
  <si>
    <t>Jedná se o rekonstrukci ulice v celé její délce mezi ulicemi Čs. Legií a ul. Mlýnskou a část  chodníku od ul.Nádražní po ul. Tyršovou. Rekonstrukce se týká vozidlové komunikace vč. parkovacího stání, pěších komunikací, veřejného osvětlení a zeleně. Dokonč</t>
  </si>
  <si>
    <t>Nezahájené akce za roku 2011</t>
  </si>
  <si>
    <t>Estetizace přednádražního prostoru v Ostravě-Přívoze</t>
  </si>
  <si>
    <t>Jedná se o rekonstrukci ploch přednádražního prostoru, vybudování polyfunkčního objektu se stálou expozicí Camilla Sitteho, prodloužení ulice Skladištní s vytvořením obratiště pro dálkové autobusy a parkovištěm, rekonstrukce kašny, veřejného osvětlení, úp</t>
  </si>
  <si>
    <t>Rozšíření kamerového systému Městské policie Ostrava</t>
  </si>
  <si>
    <t>Jedná se o dvě stanoviště v lokalitě ul. Špálova v Ostravě - Přívoze.</t>
  </si>
  <si>
    <t>Celkem OMH</t>
  </si>
  <si>
    <t>Odbor majetkový</t>
  </si>
  <si>
    <t>Arbesova 9 - zateplení okna, střecha</t>
  </si>
  <si>
    <t>Jednalo se o dokončení prací zahájených v roce 2010 a to výměny oken, zateplení a rekonstrukci střechy.</t>
  </si>
  <si>
    <t>Arbesova 11 - zateplení, okna, střecha</t>
  </si>
  <si>
    <t>Jednalo se o komplexní zateplení objektu (fasáda, střecha, strop nad suterénem), výměnu oken, vstupních dveří, úpravu schodišťových stěn, opravu lodžií a balkónů.</t>
  </si>
  <si>
    <t>Zakrejsova 9 - zateplení štítu</t>
  </si>
  <si>
    <t>Jednalo se o zateplení štítu kontaktním zateplovacím systémem vč. souvisejících prací.</t>
  </si>
  <si>
    <t>Dostojevského 3 - rekonstrukce stropu</t>
  </si>
  <si>
    <t>Jednalo se o rekonstrukci stropu v bytě č. 1 v 1. NP.</t>
  </si>
  <si>
    <t>Podmolova 3a - vodovodní přípojka</t>
  </si>
  <si>
    <t>Jednalo se o vybudování vodovodní přípojky pro bytový dům. V současné době je objekt zásobován ze společné vodovodní přípojky sousedního bytového domu.</t>
  </si>
  <si>
    <t>Stavební úpravy domu Nádražní 24</t>
  </si>
  <si>
    <t>Jedná se o zateplení dvorní fasády a stropní konstrukce nad posledním podlažím, opravu uliční fasády, opravu střechy, výměnu oken, vstupních dveří, výměnu elektroinstalace, rozvodů ZTI, nové etážové topení v některých bytech i nebytových prostorách. Dokon</t>
  </si>
  <si>
    <t>Ostatní akce roku 2011</t>
  </si>
  <si>
    <t>Technické zhodnocení majetku - byty</t>
  </si>
  <si>
    <t>Jedná se o technické zhodnocení majetku realizované nájemcem a tím úhradu poměrné části nájemci bytu se souhlasem vlastníka, které je započteno oproti nájemnému.</t>
  </si>
  <si>
    <t>Výkup pozemku</t>
  </si>
  <si>
    <t>Jedná se o odkoupení pozemku lokalita ul. Palackého.</t>
  </si>
  <si>
    <t>Vratky kupních cen</t>
  </si>
  <si>
    <t>Jedná se o výdaje spojené s vrácením kupní ceny za prodej bytů.</t>
  </si>
  <si>
    <t>Věcné právo předkupní</t>
  </si>
  <si>
    <t>Jedná se o využití věcného práva předkupního ke spoluvlastnickému podílu na nebytové jednotce č. 3057 Poděbradova 63.</t>
  </si>
  <si>
    <t>Celkem OBH</t>
  </si>
  <si>
    <t>Investiční transfery zřizeným příspěvkovým organizacím</t>
  </si>
  <si>
    <t>Rezerva kapitálových výdajů</t>
  </si>
  <si>
    <t>Kapitálové výdaje celkem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</si>
</sst>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48" applyFont="1">
      <alignment/>
      <protection/>
    </xf>
    <xf numFmtId="0" fontId="0" fillId="0" borderId="0" xfId="48">
      <alignment/>
      <protection/>
    </xf>
    <xf numFmtId="0" fontId="21" fillId="0" borderId="0" xfId="48" applyFont="1" applyAlignment="1">
      <alignment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22" fillId="0" borderId="0" xfId="48" applyFont="1" applyBorder="1" applyAlignment="1">
      <alignment horizontal="right" vertical="center" wrapText="1" shrinkToFit="1"/>
      <protection/>
    </xf>
    <xf numFmtId="0" fontId="22" fillId="3" borderId="10" xfId="48" applyFont="1" applyFill="1" applyBorder="1" applyAlignment="1">
      <alignment horizontal="center" vertical="center" wrapText="1" shrinkToFit="1"/>
      <protection/>
    </xf>
    <xf numFmtId="0" fontId="22" fillId="3" borderId="11" xfId="48" applyFont="1" applyFill="1" applyBorder="1" applyAlignment="1">
      <alignment horizontal="center" vertical="center"/>
      <protection/>
    </xf>
    <xf numFmtId="0" fontId="22" fillId="3" borderId="11" xfId="48" applyFont="1" applyFill="1" applyBorder="1" applyAlignment="1">
      <alignment horizontal="center"/>
      <protection/>
    </xf>
    <xf numFmtId="0" fontId="23" fillId="3" borderId="12" xfId="48" applyFont="1" applyFill="1" applyBorder="1" applyAlignment="1">
      <alignment horizontal="center" vertical="center" wrapText="1" shrinkToFit="1"/>
      <protection/>
    </xf>
    <xf numFmtId="0" fontId="22" fillId="3" borderId="13" xfId="48" applyFont="1" applyFill="1" applyBorder="1" applyAlignment="1">
      <alignment horizontal="center" vertical="center" wrapText="1" shrinkToFit="1"/>
      <protection/>
    </xf>
    <xf numFmtId="0" fontId="22" fillId="0" borderId="0" xfId="48" applyFont="1">
      <alignment/>
      <protection/>
    </xf>
    <xf numFmtId="0" fontId="22" fillId="3" borderId="14" xfId="48" applyFont="1" applyFill="1" applyBorder="1" applyAlignment="1">
      <alignment horizontal="center" vertical="center" wrapText="1" shrinkToFit="1"/>
      <protection/>
    </xf>
    <xf numFmtId="0" fontId="22" fillId="3" borderId="15" xfId="48" applyFont="1" applyFill="1" applyBorder="1" applyAlignment="1">
      <alignment horizontal="center" vertical="center"/>
      <protection/>
    </xf>
    <xf numFmtId="0" fontId="23" fillId="3" borderId="16" xfId="48" applyFont="1" applyFill="1" applyBorder="1" applyAlignment="1">
      <alignment horizontal="center"/>
      <protection/>
    </xf>
    <xf numFmtId="0" fontId="23" fillId="3" borderId="17" xfId="48" applyFont="1" applyFill="1" applyBorder="1" applyAlignment="1">
      <alignment horizontal="center" vertical="center" wrapText="1" shrinkToFit="1"/>
      <protection/>
    </xf>
    <xf numFmtId="0" fontId="22" fillId="3" borderId="18" xfId="48" applyFont="1" applyFill="1" applyBorder="1" applyAlignment="1">
      <alignment horizontal="center" vertical="center" wrapText="1" shrinkToFit="1"/>
      <protection/>
    </xf>
    <xf numFmtId="0" fontId="22" fillId="3" borderId="19" xfId="48" applyFont="1" applyFill="1" applyBorder="1" applyAlignment="1">
      <alignment horizontal="center" vertical="center" wrapText="1" shrinkToFit="1"/>
      <protection/>
    </xf>
    <xf numFmtId="0" fontId="22" fillId="3" borderId="20" xfId="48" applyFont="1" applyFill="1" applyBorder="1" applyAlignment="1">
      <alignment horizontal="center" vertical="center"/>
      <protection/>
    </xf>
    <xf numFmtId="0" fontId="23" fillId="3" borderId="21" xfId="48" applyFont="1" applyFill="1" applyBorder="1" applyAlignment="1">
      <alignment horizontal="center"/>
      <protection/>
    </xf>
    <xf numFmtId="0" fontId="23" fillId="3" borderId="21" xfId="48" applyFont="1" applyFill="1" applyBorder="1" applyAlignment="1">
      <alignment horizontal="center" vertical="center" wrapText="1" shrinkToFit="1"/>
      <protection/>
    </xf>
    <xf numFmtId="0" fontId="22" fillId="3" borderId="22" xfId="48" applyFont="1" applyFill="1" applyBorder="1" applyAlignment="1">
      <alignment horizontal="center" vertical="center" wrapText="1" shrinkToFit="1"/>
      <protection/>
    </xf>
    <xf numFmtId="0" fontId="22" fillId="0" borderId="23" xfId="48" applyFont="1" applyFill="1" applyBorder="1" applyAlignment="1">
      <alignment horizontal="left" vertical="center"/>
      <protection/>
    </xf>
    <xf numFmtId="0" fontId="22" fillId="0" borderId="23" xfId="48" applyFont="1" applyFill="1" applyBorder="1" applyAlignment="1">
      <alignment horizontal="center" vertical="center"/>
      <protection/>
    </xf>
    <xf numFmtId="0" fontId="23" fillId="0" borderId="23" xfId="48" applyFont="1" applyFill="1" applyBorder="1" applyAlignment="1">
      <alignment horizontal="center"/>
      <protection/>
    </xf>
    <xf numFmtId="0" fontId="23" fillId="0" borderId="23" xfId="48" applyFont="1" applyFill="1" applyBorder="1" applyAlignment="1">
      <alignment horizontal="center" vertical="center" wrapText="1" shrinkToFit="1"/>
      <protection/>
    </xf>
    <xf numFmtId="0" fontId="22" fillId="0" borderId="23" xfId="48" applyFont="1" applyFill="1" applyBorder="1" applyAlignment="1">
      <alignment horizontal="center" vertical="center" wrapText="1" shrinkToFit="1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1" xfId="47" applyFont="1" applyBorder="1" applyAlignment="1">
      <alignment vertical="center" wrapText="1"/>
      <protection/>
    </xf>
    <xf numFmtId="3" fontId="0" fillId="0" borderId="11" xfId="48" applyNumberFormat="1" applyFont="1" applyBorder="1" applyAlignment="1">
      <alignment vertical="center" wrapText="1"/>
      <protection/>
    </xf>
    <xf numFmtId="3" fontId="0" fillId="0" borderId="11" xfId="48" applyNumberFormat="1" applyFont="1" applyBorder="1" applyAlignment="1">
      <alignment vertical="center"/>
      <protection/>
    </xf>
    <xf numFmtId="0" fontId="0" fillId="0" borderId="24" xfId="47" applyFont="1" applyBorder="1" applyAlignment="1">
      <alignment vertical="center" wrapText="1"/>
      <protection/>
    </xf>
    <xf numFmtId="0" fontId="0" fillId="0" borderId="0" xfId="48" applyFont="1">
      <alignment/>
      <protection/>
    </xf>
    <xf numFmtId="0" fontId="0" fillId="0" borderId="14" xfId="48" applyBorder="1" applyAlignment="1">
      <alignment horizontal="center" vertical="center"/>
      <protection/>
    </xf>
    <xf numFmtId="0" fontId="0" fillId="0" borderId="15" xfId="48" applyBorder="1" applyAlignment="1">
      <alignment vertical="center" wrapText="1"/>
      <protection/>
    </xf>
    <xf numFmtId="3" fontId="0" fillId="0" borderId="15" xfId="48" applyNumberFormat="1" applyFont="1" applyBorder="1" applyAlignment="1">
      <alignment vertical="center" wrapText="1"/>
      <protection/>
    </xf>
    <xf numFmtId="3" fontId="0" fillId="0" borderId="15" xfId="48" applyNumberFormat="1" applyFont="1" applyBorder="1" applyAlignment="1">
      <alignment vertical="center"/>
      <protection/>
    </xf>
    <xf numFmtId="0" fontId="0" fillId="0" borderId="25" xfId="48" applyBorder="1" applyAlignment="1">
      <alignment vertical="center" wrapText="1"/>
      <protection/>
    </xf>
    <xf numFmtId="0" fontId="0" fillId="0" borderId="25" xfId="47" applyFont="1" applyBorder="1" applyAlignment="1">
      <alignment vertical="center" wrapText="1"/>
      <protection/>
    </xf>
    <xf numFmtId="0" fontId="0" fillId="0" borderId="14" xfId="47" applyFont="1" applyBorder="1" applyAlignment="1">
      <alignment horizontal="center" vertical="center"/>
      <protection/>
    </xf>
    <xf numFmtId="0" fontId="0" fillId="0" borderId="15" xfId="47" applyFont="1" applyBorder="1" applyAlignment="1">
      <alignment vertical="center" wrapText="1"/>
      <protection/>
    </xf>
    <xf numFmtId="0" fontId="0" fillId="0" borderId="15" xfId="48" applyFont="1" applyBorder="1">
      <alignment/>
      <protection/>
    </xf>
    <xf numFmtId="0" fontId="0" fillId="0" borderId="19" xfId="48" applyBorder="1" applyAlignment="1">
      <alignment horizontal="center" vertical="center"/>
      <protection/>
    </xf>
    <xf numFmtId="0" fontId="0" fillId="0" borderId="20" xfId="48" applyBorder="1" applyAlignment="1">
      <alignment vertical="center" wrapText="1"/>
      <protection/>
    </xf>
    <xf numFmtId="3" fontId="0" fillId="0" borderId="20" xfId="48" applyNumberFormat="1" applyFont="1" applyBorder="1" applyAlignment="1">
      <alignment vertical="center" wrapText="1"/>
      <protection/>
    </xf>
    <xf numFmtId="3" fontId="0" fillId="0" borderId="20" xfId="48" applyNumberFormat="1" applyFont="1" applyBorder="1" applyAlignment="1">
      <alignment vertical="center"/>
      <protection/>
    </xf>
    <xf numFmtId="0" fontId="0" fillId="0" borderId="26" xfId="48" applyBorder="1" applyAlignment="1">
      <alignment vertical="center" wrapText="1"/>
      <protection/>
    </xf>
    <xf numFmtId="0" fontId="22" fillId="0" borderId="27" xfId="48" applyFont="1" applyBorder="1" applyAlignment="1">
      <alignment horizontal="left" vertical="center"/>
      <protection/>
    </xf>
    <xf numFmtId="0" fontId="0" fillId="0" borderId="27" xfId="48" applyBorder="1" applyAlignment="1">
      <alignment horizontal="center" vertical="center"/>
      <protection/>
    </xf>
    <xf numFmtId="0" fontId="0" fillId="0" borderId="27" xfId="48" applyBorder="1" applyAlignment="1">
      <alignment horizontal="center"/>
      <protection/>
    </xf>
    <xf numFmtId="0" fontId="0" fillId="0" borderId="27" xfId="48" applyBorder="1" applyAlignment="1">
      <alignment horizontal="center" vertical="center" wrapText="1" shrinkToFit="1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1" xfId="48" applyFont="1" applyBorder="1" applyAlignment="1">
      <alignment vertical="center"/>
      <protection/>
    </xf>
    <xf numFmtId="0" fontId="0" fillId="0" borderId="24" xfId="48" applyFont="1" applyBorder="1" applyAlignment="1">
      <alignment vertical="center" wrapText="1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20" xfId="48" applyFont="1" applyBorder="1" applyAlignment="1">
      <alignment vertical="center"/>
      <protection/>
    </xf>
    <xf numFmtId="3" fontId="0" fillId="0" borderId="20" xfId="48" applyNumberFormat="1" applyFont="1" applyBorder="1" applyAlignment="1">
      <alignment horizontal="right" vertical="center"/>
      <protection/>
    </xf>
    <xf numFmtId="0" fontId="0" fillId="0" borderId="26" xfId="48" applyFont="1" applyBorder="1" applyAlignment="1">
      <alignment vertical="center" wrapText="1"/>
      <protection/>
    </xf>
    <xf numFmtId="0" fontId="21" fillId="0" borderId="0" xfId="48" applyFont="1">
      <alignment/>
      <protection/>
    </xf>
    <xf numFmtId="3" fontId="21" fillId="0" borderId="0" xfId="48" applyNumberFormat="1" applyFont="1">
      <alignment/>
      <protection/>
    </xf>
    <xf numFmtId="0" fontId="21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11" xfId="48" applyFont="1" applyBorder="1" applyAlignment="1">
      <alignment vertical="center" wrapText="1"/>
      <protection/>
    </xf>
    <xf numFmtId="3" fontId="0" fillId="0" borderId="11" xfId="48" applyNumberFormat="1" applyBorder="1" applyAlignment="1">
      <alignment vertical="center" wrapText="1"/>
      <protection/>
    </xf>
    <xf numFmtId="0" fontId="0" fillId="0" borderId="19" xfId="47" applyBorder="1" applyAlignment="1">
      <alignment horizontal="center" vertical="center"/>
      <protection/>
    </xf>
    <xf numFmtId="0" fontId="0" fillId="0" borderId="20" xfId="47" applyBorder="1" applyAlignment="1">
      <alignment vertical="center" wrapText="1"/>
      <protection/>
    </xf>
    <xf numFmtId="3" fontId="0" fillId="0" borderId="20" xfId="48" applyNumberFormat="1" applyBorder="1" applyAlignment="1">
      <alignment vertical="center" wrapText="1"/>
      <protection/>
    </xf>
    <xf numFmtId="0" fontId="0" fillId="0" borderId="26" xfId="47" applyFont="1" applyBorder="1" applyAlignment="1">
      <alignment vertical="center" wrapText="1"/>
      <protection/>
    </xf>
    <xf numFmtId="3" fontId="0" fillId="0" borderId="15" xfId="48" applyNumberFormat="1" applyBorder="1" applyAlignment="1">
      <alignment vertical="center" wrapText="1"/>
      <protection/>
    </xf>
    <xf numFmtId="0" fontId="24" fillId="0" borderId="19" xfId="47" applyFont="1" applyBorder="1" applyAlignment="1">
      <alignment horizontal="center" vertical="center"/>
      <protection/>
    </xf>
    <xf numFmtId="0" fontId="0" fillId="0" borderId="20" xfId="47" applyFont="1" applyBorder="1" applyAlignment="1">
      <alignment vertical="center" wrapText="1"/>
      <protection/>
    </xf>
    <xf numFmtId="0" fontId="22" fillId="0" borderId="0" xfId="48" applyFont="1" applyBorder="1" applyAlignment="1">
      <alignment vertical="center"/>
      <protection/>
    </xf>
    <xf numFmtId="0" fontId="0" fillId="0" borderId="28" xfId="48" applyBorder="1" applyAlignment="1">
      <alignment vertical="center"/>
      <protection/>
    </xf>
    <xf numFmtId="3" fontId="0" fillId="0" borderId="0" xfId="48" applyNumberFormat="1" applyBorder="1" applyAlignment="1">
      <alignment vertical="center"/>
      <protection/>
    </xf>
    <xf numFmtId="3" fontId="0" fillId="0" borderId="0" xfId="48" applyNumberFormat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10" xfId="48" applyBorder="1" applyAlignment="1">
      <alignment horizontal="center" vertical="center"/>
      <protection/>
    </xf>
    <xf numFmtId="0" fontId="0" fillId="0" borderId="11" xfId="48" applyBorder="1" applyAlignment="1">
      <alignment vertical="center" wrapText="1"/>
      <protection/>
    </xf>
    <xf numFmtId="0" fontId="0" fillId="0" borderId="19" xfId="48" applyFill="1" applyBorder="1" applyAlignment="1">
      <alignment horizontal="center" vertical="center"/>
      <protection/>
    </xf>
    <xf numFmtId="0" fontId="0" fillId="0" borderId="20" xfId="48" applyBorder="1">
      <alignment/>
      <protection/>
    </xf>
    <xf numFmtId="3" fontId="0" fillId="0" borderId="20" xfId="48" applyNumberFormat="1" applyFont="1" applyFill="1" applyBorder="1" applyAlignment="1">
      <alignment vertical="center"/>
      <protection/>
    </xf>
    <xf numFmtId="0" fontId="0" fillId="0" borderId="26" xfId="47" applyFont="1" applyFill="1" applyBorder="1" applyAlignment="1">
      <alignment vertical="center" wrapText="1"/>
      <protection/>
    </xf>
    <xf numFmtId="0" fontId="0" fillId="0" borderId="23" xfId="48" applyBorder="1" applyAlignment="1">
      <alignment horizontal="center" vertical="center"/>
      <protection/>
    </xf>
    <xf numFmtId="0" fontId="0" fillId="0" borderId="23" xfId="48" applyBorder="1" applyAlignment="1">
      <alignment horizontal="center"/>
      <protection/>
    </xf>
    <xf numFmtId="0" fontId="0" fillId="0" borderId="14" xfId="47" applyBorder="1" applyAlignment="1">
      <alignment horizontal="center" vertical="center"/>
      <protection/>
    </xf>
    <xf numFmtId="0" fontId="0" fillId="0" borderId="15" xfId="47" applyBorder="1" applyAlignment="1">
      <alignment vertical="center" wrapText="1"/>
      <protection/>
    </xf>
    <xf numFmtId="0" fontId="0" fillId="0" borderId="15" xfId="48" applyFont="1" applyBorder="1" applyAlignment="1">
      <alignment vertical="center"/>
      <protection/>
    </xf>
    <xf numFmtId="3" fontId="0" fillId="0" borderId="15" xfId="48" applyNumberFormat="1" applyFont="1" applyBorder="1" applyAlignment="1">
      <alignment horizontal="right" vertical="center"/>
      <protection/>
    </xf>
    <xf numFmtId="0" fontId="0" fillId="0" borderId="14" xfId="47" applyFont="1" applyBorder="1" applyAlignment="1">
      <alignment horizontal="center" vertical="center"/>
      <protection/>
    </xf>
    <xf numFmtId="0" fontId="0" fillId="0" borderId="15" xfId="47" applyFont="1" applyBorder="1" applyAlignment="1">
      <alignment vertical="center" wrapText="1"/>
      <protection/>
    </xf>
    <xf numFmtId="0" fontId="0" fillId="0" borderId="25" xfId="47" applyFont="1" applyBorder="1" applyAlignment="1">
      <alignment vertical="center" wrapText="1"/>
      <protection/>
    </xf>
    <xf numFmtId="0" fontId="0" fillId="0" borderId="19" xfId="47" applyFont="1" applyBorder="1" applyAlignment="1">
      <alignment horizontal="center" vertical="center"/>
      <protection/>
    </xf>
    <xf numFmtId="0" fontId="0" fillId="0" borderId="20" xfId="47" applyFont="1" applyBorder="1" applyAlignment="1">
      <alignment vertical="center" wrapText="1"/>
      <protection/>
    </xf>
    <xf numFmtId="0" fontId="0" fillId="0" borderId="26" xfId="47" applyFont="1" applyBorder="1" applyAlignment="1">
      <alignment vertical="center" wrapText="1"/>
      <protection/>
    </xf>
    <xf numFmtId="3" fontId="0" fillId="0" borderId="11" xfId="48" applyNumberFormat="1" applyFont="1" applyBorder="1" applyAlignment="1">
      <alignment horizontal="right" vertical="center"/>
      <protection/>
    </xf>
    <xf numFmtId="0" fontId="0" fillId="0" borderId="27" xfId="48" applyBorder="1" applyAlignment="1">
      <alignment vertical="center" wrapText="1"/>
      <protection/>
    </xf>
    <xf numFmtId="0" fontId="0" fillId="0" borderId="27" xfId="48" applyFont="1" applyBorder="1" applyAlignment="1">
      <alignment vertical="center"/>
      <protection/>
    </xf>
    <xf numFmtId="3" fontId="0" fillId="0" borderId="27" xfId="48" applyNumberFormat="1" applyFont="1" applyBorder="1" applyAlignment="1">
      <alignment horizontal="right" vertical="center"/>
      <protection/>
    </xf>
    <xf numFmtId="0" fontId="0" fillId="0" borderId="27" xfId="48" applyFont="1" applyBorder="1" applyAlignment="1">
      <alignment vertical="center" wrapText="1"/>
      <protection/>
    </xf>
    <xf numFmtId="0" fontId="0" fillId="0" borderId="10" xfId="48" applyFont="1" applyBorder="1" applyAlignment="1">
      <alignment horizontal="left" vertical="center"/>
      <protection/>
    </xf>
    <xf numFmtId="0" fontId="0" fillId="0" borderId="14" xfId="48" applyFont="1" applyBorder="1" applyAlignment="1">
      <alignment horizontal="left" vertical="center"/>
      <protection/>
    </xf>
    <xf numFmtId="0" fontId="0" fillId="0" borderId="15" xfId="48" applyFont="1" applyBorder="1" applyAlignment="1">
      <alignment vertical="center" wrapText="1"/>
      <protection/>
    </xf>
    <xf numFmtId="0" fontId="0" fillId="0" borderId="25" xfId="48" applyFont="1" applyBorder="1" applyAlignment="1">
      <alignment vertical="center" wrapText="1"/>
      <protection/>
    </xf>
    <xf numFmtId="3" fontId="0" fillId="0" borderId="20" xfId="48" applyNumberFormat="1" applyBorder="1" applyAlignment="1">
      <alignment vertical="center"/>
      <protection/>
    </xf>
    <xf numFmtId="0" fontId="21" fillId="3" borderId="0" xfId="48" applyFont="1" applyFill="1">
      <alignment/>
      <protection/>
    </xf>
    <xf numFmtId="0" fontId="0" fillId="3" borderId="0" xfId="48" applyFill="1">
      <alignment/>
      <protection/>
    </xf>
    <xf numFmtId="3" fontId="21" fillId="3" borderId="0" xfId="48" applyNumberFormat="1" applyFont="1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bory 2011 OIV- tab  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5.28125" style="2" customWidth="1"/>
    <col min="2" max="2" width="35.8515625" style="2" customWidth="1"/>
    <col min="3" max="7" width="9.28125" style="2" customWidth="1"/>
    <col min="8" max="8" width="67.7109375" style="2" customWidth="1"/>
    <col min="9" max="16384" width="9.140625" style="2" customWidth="1"/>
  </cols>
  <sheetData>
    <row r="1" ht="18">
      <c r="A1" s="1" t="s">
        <v>0</v>
      </c>
    </row>
    <row r="2" ht="14.25" customHeight="1">
      <c r="A2" s="1"/>
    </row>
    <row r="3" spans="1:8" ht="15.75" customHeight="1" thickBot="1">
      <c r="A3" s="3" t="s">
        <v>1</v>
      </c>
      <c r="B3" s="4"/>
      <c r="C3" s="4"/>
      <c r="D3" s="4"/>
      <c r="E3" s="4"/>
      <c r="F3" s="4"/>
      <c r="G3" s="5"/>
      <c r="H3" s="6" t="s">
        <v>2</v>
      </c>
    </row>
    <row r="4" spans="1:8" s="12" customFormat="1" ht="18" customHeight="1">
      <c r="A4" s="7" t="s">
        <v>3</v>
      </c>
      <c r="B4" s="8" t="s">
        <v>4</v>
      </c>
      <c r="C4" s="9" t="s">
        <v>5</v>
      </c>
      <c r="D4" s="9"/>
      <c r="E4" s="9"/>
      <c r="F4" s="9"/>
      <c r="G4" s="10" t="s">
        <v>6</v>
      </c>
      <c r="H4" s="11" t="s">
        <v>7</v>
      </c>
    </row>
    <row r="5" spans="1:8" s="12" customFormat="1" ht="15" customHeight="1">
      <c r="A5" s="13"/>
      <c r="B5" s="14"/>
      <c r="C5" s="15" t="s">
        <v>8</v>
      </c>
      <c r="D5" s="15" t="s">
        <v>9</v>
      </c>
      <c r="E5" s="15" t="s">
        <v>10</v>
      </c>
      <c r="F5" s="15" t="s">
        <v>11</v>
      </c>
      <c r="G5" s="16"/>
      <c r="H5" s="17"/>
    </row>
    <row r="6" spans="1:8" s="12" customFormat="1" ht="15" customHeight="1" thickBot="1">
      <c r="A6" s="18"/>
      <c r="B6" s="19"/>
      <c r="C6" s="20" t="s">
        <v>12</v>
      </c>
      <c r="D6" s="20" t="s">
        <v>13</v>
      </c>
      <c r="E6" s="20"/>
      <c r="F6" s="20"/>
      <c r="G6" s="21"/>
      <c r="H6" s="22"/>
    </row>
    <row r="7" spans="1:8" s="12" customFormat="1" ht="19.5" customHeight="1" thickBot="1">
      <c r="A7" s="23" t="s">
        <v>14</v>
      </c>
      <c r="B7" s="24"/>
      <c r="C7" s="25"/>
      <c r="D7" s="25"/>
      <c r="E7" s="25"/>
      <c r="F7" s="25"/>
      <c r="G7" s="26"/>
      <c r="H7" s="27"/>
    </row>
    <row r="8" spans="1:8" s="33" customFormat="1" ht="51" customHeight="1">
      <c r="A8" s="28" t="s">
        <v>15</v>
      </c>
      <c r="B8" s="29" t="s">
        <v>16</v>
      </c>
      <c r="C8" s="30">
        <v>13</v>
      </c>
      <c r="D8" s="30">
        <v>3683</v>
      </c>
      <c r="E8" s="30">
        <v>94</v>
      </c>
      <c r="F8" s="31">
        <f aca="true" t="shared" si="0" ref="F8:F16">SUM(C8:E8)</f>
        <v>3790</v>
      </c>
      <c r="G8" s="30">
        <v>3794</v>
      </c>
      <c r="H8" s="32" t="s">
        <v>17</v>
      </c>
    </row>
    <row r="9" spans="1:8" s="33" customFormat="1" ht="37.5" customHeight="1">
      <c r="A9" s="34">
        <v>9038</v>
      </c>
      <c r="B9" s="35" t="s">
        <v>18</v>
      </c>
      <c r="C9" s="36"/>
      <c r="D9" s="36">
        <v>4573</v>
      </c>
      <c r="E9" s="36">
        <v>77</v>
      </c>
      <c r="F9" s="37">
        <f t="shared" si="0"/>
        <v>4650</v>
      </c>
      <c r="G9" s="36">
        <v>4651</v>
      </c>
      <c r="H9" s="38" t="s">
        <v>19</v>
      </c>
    </row>
    <row r="10" spans="1:8" s="33" customFormat="1" ht="49.5" customHeight="1">
      <c r="A10" s="34">
        <v>9042</v>
      </c>
      <c r="B10" s="35" t="s">
        <v>20</v>
      </c>
      <c r="C10" s="36"/>
      <c r="D10" s="36">
        <v>7337</v>
      </c>
      <c r="E10" s="36"/>
      <c r="F10" s="37">
        <f t="shared" si="0"/>
        <v>7337</v>
      </c>
      <c r="G10" s="36">
        <v>7337</v>
      </c>
      <c r="H10" s="39" t="s">
        <v>21</v>
      </c>
    </row>
    <row r="11" spans="1:8" s="33" customFormat="1" ht="39.75" customHeight="1">
      <c r="A11" s="34" t="s">
        <v>22</v>
      </c>
      <c r="B11" s="35" t="s">
        <v>23</v>
      </c>
      <c r="C11" s="36">
        <v>94</v>
      </c>
      <c r="D11" s="36">
        <v>1463</v>
      </c>
      <c r="E11" s="36">
        <v>85</v>
      </c>
      <c r="F11" s="37">
        <f t="shared" si="0"/>
        <v>1642</v>
      </c>
      <c r="G11" s="36">
        <v>1643</v>
      </c>
      <c r="H11" s="39" t="s">
        <v>24</v>
      </c>
    </row>
    <row r="12" spans="1:8" s="33" customFormat="1" ht="49.5" customHeight="1">
      <c r="A12" s="40" t="s">
        <v>25</v>
      </c>
      <c r="B12" s="41" t="s">
        <v>26</v>
      </c>
      <c r="C12" s="36">
        <v>134</v>
      </c>
      <c r="D12" s="36">
        <v>4731</v>
      </c>
      <c r="E12" s="36">
        <v>53</v>
      </c>
      <c r="F12" s="37">
        <f t="shared" si="0"/>
        <v>4918</v>
      </c>
      <c r="G12" s="36">
        <v>4918</v>
      </c>
      <c r="H12" s="39" t="s">
        <v>27</v>
      </c>
    </row>
    <row r="13" spans="1:8" s="33" customFormat="1" ht="36.75" customHeight="1">
      <c r="A13" s="40" t="s">
        <v>28</v>
      </c>
      <c r="B13" s="41" t="s">
        <v>29</v>
      </c>
      <c r="C13" s="36">
        <v>96</v>
      </c>
      <c r="D13" s="36">
        <v>3543</v>
      </c>
      <c r="E13" s="36">
        <v>48</v>
      </c>
      <c r="F13" s="37">
        <f t="shared" si="0"/>
        <v>3687</v>
      </c>
      <c r="G13" s="36">
        <v>3687</v>
      </c>
      <c r="H13" s="39" t="s">
        <v>30</v>
      </c>
    </row>
    <row r="14" spans="1:8" s="33" customFormat="1" ht="39.75" customHeight="1">
      <c r="A14" s="40" t="s">
        <v>31</v>
      </c>
      <c r="B14" s="41" t="s">
        <v>32</v>
      </c>
      <c r="C14" s="36"/>
      <c r="D14" s="36">
        <v>2319</v>
      </c>
      <c r="E14" s="36">
        <v>30</v>
      </c>
      <c r="F14" s="37">
        <f t="shared" si="0"/>
        <v>2349</v>
      </c>
      <c r="G14" s="36">
        <v>2349</v>
      </c>
      <c r="H14" s="39" t="s">
        <v>33</v>
      </c>
    </row>
    <row r="15" spans="1:8" s="33" customFormat="1" ht="33" customHeight="1">
      <c r="A15" s="40" t="s">
        <v>34</v>
      </c>
      <c r="B15" s="41" t="s">
        <v>35</v>
      </c>
      <c r="C15" s="36"/>
      <c r="D15" s="42"/>
      <c r="E15" s="36">
        <v>2096</v>
      </c>
      <c r="F15" s="37">
        <f t="shared" si="0"/>
        <v>2096</v>
      </c>
      <c r="G15" s="36">
        <v>2097</v>
      </c>
      <c r="H15" s="39" t="s">
        <v>36</v>
      </c>
    </row>
    <row r="16" spans="1:8" s="33" customFormat="1" ht="33" customHeight="1" thickBot="1">
      <c r="A16" s="43">
        <v>9055</v>
      </c>
      <c r="B16" s="44" t="s">
        <v>37</v>
      </c>
      <c r="C16" s="45"/>
      <c r="D16" s="45"/>
      <c r="E16" s="45">
        <v>41</v>
      </c>
      <c r="F16" s="46">
        <f t="shared" si="0"/>
        <v>41</v>
      </c>
      <c r="G16" s="45">
        <v>41</v>
      </c>
      <c r="H16" s="47" t="s">
        <v>38</v>
      </c>
    </row>
    <row r="17" spans="1:8" ht="19.5" customHeight="1" thickBot="1">
      <c r="A17" s="48" t="s">
        <v>39</v>
      </c>
      <c r="B17" s="49"/>
      <c r="C17" s="50"/>
      <c r="D17" s="50"/>
      <c r="E17" s="50"/>
      <c r="F17" s="50"/>
      <c r="G17" s="50"/>
      <c r="H17" s="51"/>
    </row>
    <row r="18" spans="1:8" s="33" customFormat="1" ht="33" customHeight="1">
      <c r="A18" s="52">
        <v>9001</v>
      </c>
      <c r="B18" s="53" t="s">
        <v>40</v>
      </c>
      <c r="C18" s="31">
        <v>373</v>
      </c>
      <c r="D18" s="53"/>
      <c r="E18" s="53">
        <v>65</v>
      </c>
      <c r="F18" s="31">
        <f>SUM(C18:E18)</f>
        <v>438</v>
      </c>
      <c r="G18" s="31">
        <v>533</v>
      </c>
      <c r="H18" s="54" t="s">
        <v>41</v>
      </c>
    </row>
    <row r="19" spans="1:8" s="33" customFormat="1" ht="33" customHeight="1" thickBot="1">
      <c r="A19" s="55">
        <v>9006</v>
      </c>
      <c r="B19" s="56" t="s">
        <v>42</v>
      </c>
      <c r="C19" s="56">
        <v>391</v>
      </c>
      <c r="D19" s="56"/>
      <c r="E19" s="56">
        <v>31</v>
      </c>
      <c r="F19" s="56">
        <f>SUM(C19:E19)</f>
        <v>422</v>
      </c>
      <c r="G19" s="57">
        <v>487</v>
      </c>
      <c r="H19" s="58" t="s">
        <v>41</v>
      </c>
    </row>
    <row r="20" spans="1:8" ht="22.5" customHeight="1">
      <c r="A20" s="59" t="s">
        <v>43</v>
      </c>
      <c r="B20" s="59"/>
      <c r="C20" s="59"/>
      <c r="D20" s="59"/>
      <c r="E20" s="59"/>
      <c r="F20" s="60">
        <f>SUM(F8:F19)</f>
        <v>31370</v>
      </c>
      <c r="G20" s="60">
        <f>SUM(G8:G19)</f>
        <v>31537</v>
      </c>
      <c r="H20" s="59"/>
    </row>
    <row r="21" ht="18">
      <c r="A21" s="1" t="s">
        <v>0</v>
      </c>
    </row>
    <row r="22" ht="18" customHeight="1"/>
    <row r="23" spans="1:8" ht="16.5" thickBot="1">
      <c r="A23" s="61" t="s">
        <v>44</v>
      </c>
      <c r="B23" s="62"/>
      <c r="C23" s="62"/>
      <c r="D23" s="62"/>
      <c r="E23" s="62"/>
      <c r="F23" s="62"/>
      <c r="G23" s="62"/>
      <c r="H23" s="6" t="s">
        <v>2</v>
      </c>
    </row>
    <row r="24" spans="1:8" s="12" customFormat="1" ht="15" customHeight="1">
      <c r="A24" s="7" t="s">
        <v>3</v>
      </c>
      <c r="B24" s="8" t="s">
        <v>4</v>
      </c>
      <c r="C24" s="9" t="s">
        <v>5</v>
      </c>
      <c r="D24" s="9"/>
      <c r="E24" s="9"/>
      <c r="F24" s="9"/>
      <c r="G24" s="10" t="s">
        <v>6</v>
      </c>
      <c r="H24" s="11" t="s">
        <v>7</v>
      </c>
    </row>
    <row r="25" spans="1:8" s="12" customFormat="1" ht="15" customHeight="1">
      <c r="A25" s="13"/>
      <c r="B25" s="14"/>
      <c r="C25" s="15" t="s">
        <v>8</v>
      </c>
      <c r="D25" s="15" t="s">
        <v>9</v>
      </c>
      <c r="E25" s="15" t="s">
        <v>10</v>
      </c>
      <c r="F25" s="15" t="s">
        <v>11</v>
      </c>
      <c r="G25" s="16"/>
      <c r="H25" s="17"/>
    </row>
    <row r="26" spans="1:8" s="12" customFormat="1" ht="15" customHeight="1" thickBot="1">
      <c r="A26" s="18"/>
      <c r="B26" s="19"/>
      <c r="C26" s="20" t="s">
        <v>12</v>
      </c>
      <c r="D26" s="20" t="s">
        <v>13</v>
      </c>
      <c r="E26" s="20"/>
      <c r="F26" s="20"/>
      <c r="G26" s="21"/>
      <c r="H26" s="22"/>
    </row>
    <row r="27" spans="1:8" s="12" customFormat="1" ht="19.5" customHeight="1" thickBot="1">
      <c r="A27" s="23" t="s">
        <v>14</v>
      </c>
      <c r="B27" s="24"/>
      <c r="C27" s="25"/>
      <c r="D27" s="25"/>
      <c r="E27" s="25"/>
      <c r="F27" s="25"/>
      <c r="G27" s="26"/>
      <c r="H27" s="27"/>
    </row>
    <row r="28" spans="1:8" s="33" customFormat="1" ht="62.25" customHeight="1">
      <c r="A28" s="52">
        <v>9227</v>
      </c>
      <c r="B28" s="63" t="s">
        <v>45</v>
      </c>
      <c r="C28" s="30">
        <v>662</v>
      </c>
      <c r="D28" s="30">
        <v>10397</v>
      </c>
      <c r="E28" s="30">
        <v>337</v>
      </c>
      <c r="F28" s="64">
        <f>SUM(C28:E28)</f>
        <v>11396</v>
      </c>
      <c r="G28" s="31">
        <v>11616</v>
      </c>
      <c r="H28" s="32" t="s">
        <v>46</v>
      </c>
    </row>
    <row r="29" spans="1:8" s="12" customFormat="1" ht="39" customHeight="1" thickBot="1">
      <c r="A29" s="65">
        <v>9270</v>
      </c>
      <c r="B29" s="66" t="s">
        <v>47</v>
      </c>
      <c r="C29" s="45"/>
      <c r="D29" s="45">
        <v>640</v>
      </c>
      <c r="E29" s="45">
        <v>54</v>
      </c>
      <c r="F29" s="67">
        <f>SUM(C29:E29)</f>
        <v>694</v>
      </c>
      <c r="G29" s="46">
        <v>695</v>
      </c>
      <c r="H29" s="68" t="s">
        <v>48</v>
      </c>
    </row>
    <row r="30" spans="1:8" ht="19.5" customHeight="1" thickBot="1">
      <c r="A30" s="48" t="s">
        <v>39</v>
      </c>
      <c r="B30" s="49"/>
      <c r="C30" s="50"/>
      <c r="D30" s="50"/>
      <c r="E30" s="50"/>
      <c r="F30" s="50"/>
      <c r="G30" s="50"/>
      <c r="H30" s="51"/>
    </row>
    <row r="31" spans="1:8" s="33" customFormat="1" ht="39.75" customHeight="1">
      <c r="A31" s="52">
        <v>9201</v>
      </c>
      <c r="B31" s="53" t="s">
        <v>49</v>
      </c>
      <c r="C31" s="31">
        <v>1024</v>
      </c>
      <c r="D31" s="31"/>
      <c r="E31" s="31">
        <v>121</v>
      </c>
      <c r="F31" s="31">
        <f>SUM(C31:E31)</f>
        <v>1145</v>
      </c>
      <c r="G31" s="31">
        <v>1560</v>
      </c>
      <c r="H31" s="54" t="s">
        <v>41</v>
      </c>
    </row>
    <row r="32" spans="1:8" s="33" customFormat="1" ht="39.75" customHeight="1">
      <c r="A32" s="34">
        <v>9255</v>
      </c>
      <c r="B32" s="35" t="s">
        <v>50</v>
      </c>
      <c r="C32" s="36"/>
      <c r="D32" s="36">
        <v>776</v>
      </c>
      <c r="E32" s="36"/>
      <c r="F32" s="69">
        <f>SUM(C32:E32)</f>
        <v>776</v>
      </c>
      <c r="G32" s="37">
        <v>777</v>
      </c>
      <c r="H32" s="39" t="s">
        <v>51</v>
      </c>
    </row>
    <row r="33" spans="1:8" s="33" customFormat="1" ht="52.5" customHeight="1" thickBot="1">
      <c r="A33" s="70">
        <v>9274</v>
      </c>
      <c r="B33" s="71" t="s">
        <v>52</v>
      </c>
      <c r="C33" s="45">
        <v>29</v>
      </c>
      <c r="D33" s="45">
        <v>5556</v>
      </c>
      <c r="E33" s="45">
        <v>296</v>
      </c>
      <c r="F33" s="45">
        <f>SUM(C33:E33)</f>
        <v>5881</v>
      </c>
      <c r="G33" s="46">
        <v>5900</v>
      </c>
      <c r="H33" s="68" t="s">
        <v>53</v>
      </c>
    </row>
    <row r="34" spans="1:8" ht="16.5" customHeight="1" thickBot="1">
      <c r="A34" s="72" t="s">
        <v>54</v>
      </c>
      <c r="B34" s="73"/>
      <c r="C34" s="74"/>
      <c r="D34" s="75"/>
      <c r="E34" s="75"/>
      <c r="F34" s="74"/>
      <c r="G34" s="75"/>
      <c r="H34" s="76"/>
    </row>
    <row r="35" spans="1:8" s="33" customFormat="1" ht="80.25" customHeight="1">
      <c r="A35" s="77">
        <v>9254</v>
      </c>
      <c r="B35" s="78" t="s">
        <v>55</v>
      </c>
      <c r="C35" s="30">
        <v>887</v>
      </c>
      <c r="D35" s="30"/>
      <c r="E35" s="30">
        <v>460</v>
      </c>
      <c r="F35" s="64">
        <f>SUM(C35:E35)</f>
        <v>1347</v>
      </c>
      <c r="G35" s="31">
        <v>1416</v>
      </c>
      <c r="H35" s="32" t="s">
        <v>56</v>
      </c>
    </row>
    <row r="36" spans="1:8" ht="48" customHeight="1" thickBot="1">
      <c r="A36" s="79">
        <v>9093</v>
      </c>
      <c r="B36" s="44" t="s">
        <v>57</v>
      </c>
      <c r="C36" s="80"/>
      <c r="D36" s="80"/>
      <c r="E36" s="80"/>
      <c r="F36" s="80"/>
      <c r="G36" s="81">
        <v>182</v>
      </c>
      <c r="H36" s="82" t="s">
        <v>58</v>
      </c>
    </row>
    <row r="37" spans="1:8" ht="19.5" customHeight="1">
      <c r="A37" s="59" t="s">
        <v>59</v>
      </c>
      <c r="B37" s="59"/>
      <c r="C37" s="59"/>
      <c r="D37" s="59"/>
      <c r="E37" s="59"/>
      <c r="F37" s="60">
        <f>SUM(F28:F36)</f>
        <v>21239</v>
      </c>
      <c r="G37" s="60">
        <f>SUM(G28:G36)</f>
        <v>22146</v>
      </c>
      <c r="H37" s="59"/>
    </row>
    <row r="38" spans="1:8" ht="3" customHeight="1">
      <c r="A38" s="59"/>
      <c r="B38" s="59"/>
      <c r="C38" s="59"/>
      <c r="D38" s="59"/>
      <c r="E38" s="59"/>
      <c r="F38" s="60"/>
      <c r="G38" s="60"/>
      <c r="H38" s="59"/>
    </row>
    <row r="39" ht="18">
      <c r="A39" s="1" t="s">
        <v>0</v>
      </c>
    </row>
    <row r="40" spans="1:8" ht="15.75" customHeight="1">
      <c r="A40" s="59"/>
      <c r="B40" s="59"/>
      <c r="C40" s="59"/>
      <c r="D40" s="59"/>
      <c r="E40" s="59"/>
      <c r="F40" s="60"/>
      <c r="G40" s="60"/>
      <c r="H40" s="59"/>
    </row>
    <row r="41" spans="1:8" ht="16.5" thickBot="1">
      <c r="A41" s="3" t="s">
        <v>60</v>
      </c>
      <c r="B41" s="83"/>
      <c r="C41" s="83"/>
      <c r="D41" s="83"/>
      <c r="E41" s="83"/>
      <c r="F41" s="83"/>
      <c r="G41" s="84"/>
      <c r="H41" s="6" t="s">
        <v>2</v>
      </c>
    </row>
    <row r="42" spans="1:8" ht="15" customHeight="1">
      <c r="A42" s="7" t="s">
        <v>3</v>
      </c>
      <c r="B42" s="8" t="s">
        <v>4</v>
      </c>
      <c r="C42" s="9" t="s">
        <v>5</v>
      </c>
      <c r="D42" s="9"/>
      <c r="E42" s="9"/>
      <c r="F42" s="9"/>
      <c r="G42" s="10" t="s">
        <v>6</v>
      </c>
      <c r="H42" s="11" t="s">
        <v>7</v>
      </c>
    </row>
    <row r="43" spans="1:8" ht="15" customHeight="1">
      <c r="A43" s="13"/>
      <c r="B43" s="14"/>
      <c r="C43" s="15" t="s">
        <v>8</v>
      </c>
      <c r="D43" s="15" t="s">
        <v>9</v>
      </c>
      <c r="E43" s="15" t="s">
        <v>10</v>
      </c>
      <c r="F43" s="15" t="s">
        <v>11</v>
      </c>
      <c r="G43" s="16"/>
      <c r="H43" s="17"/>
    </row>
    <row r="44" spans="1:8" ht="15" customHeight="1" thickBot="1">
      <c r="A44" s="18"/>
      <c r="B44" s="19"/>
      <c r="C44" s="20" t="s">
        <v>12</v>
      </c>
      <c r="D44" s="20" t="s">
        <v>13</v>
      </c>
      <c r="E44" s="20"/>
      <c r="F44" s="20"/>
      <c r="G44" s="21"/>
      <c r="H44" s="22"/>
    </row>
    <row r="45" spans="1:8" s="12" customFormat="1" ht="19.5" customHeight="1" thickBot="1">
      <c r="A45" s="23" t="s">
        <v>14</v>
      </c>
      <c r="B45" s="24"/>
      <c r="C45" s="25"/>
      <c r="D45" s="25"/>
      <c r="E45" s="25"/>
      <c r="F45" s="25"/>
      <c r="G45" s="26"/>
      <c r="H45" s="27"/>
    </row>
    <row r="46" spans="1:8" s="33" customFormat="1" ht="36.75" customHeight="1">
      <c r="A46" s="85">
        <v>9434</v>
      </c>
      <c r="B46" s="86" t="s">
        <v>61</v>
      </c>
      <c r="C46" s="87"/>
      <c r="D46" s="37">
        <v>1191</v>
      </c>
      <c r="E46" s="37">
        <v>9</v>
      </c>
      <c r="F46" s="37">
        <f>SUM(C46:E46)</f>
        <v>1200</v>
      </c>
      <c r="G46" s="88">
        <v>1202</v>
      </c>
      <c r="H46" s="39" t="s">
        <v>62</v>
      </c>
    </row>
    <row r="47" spans="1:8" s="33" customFormat="1" ht="39.75" customHeight="1">
      <c r="A47" s="40">
        <v>9434</v>
      </c>
      <c r="B47" s="41" t="s">
        <v>63</v>
      </c>
      <c r="C47" s="87">
        <v>23</v>
      </c>
      <c r="D47" s="37">
        <v>2968</v>
      </c>
      <c r="E47" s="37">
        <v>17</v>
      </c>
      <c r="F47" s="37">
        <f>SUM(C47:E47)</f>
        <v>3008</v>
      </c>
      <c r="G47" s="88">
        <v>3012</v>
      </c>
      <c r="H47" s="39" t="s">
        <v>64</v>
      </c>
    </row>
    <row r="48" spans="1:8" s="33" customFormat="1" ht="33" customHeight="1">
      <c r="A48" s="89">
        <v>9444</v>
      </c>
      <c r="B48" s="90" t="s">
        <v>65</v>
      </c>
      <c r="C48" s="87">
        <v>96</v>
      </c>
      <c r="D48" s="87">
        <v>254</v>
      </c>
      <c r="E48" s="87">
        <v>23</v>
      </c>
      <c r="F48" s="87">
        <f>SUM(C48:E48)</f>
        <v>373</v>
      </c>
      <c r="G48" s="88">
        <v>376</v>
      </c>
      <c r="H48" s="91" t="s">
        <v>66</v>
      </c>
    </row>
    <row r="49" spans="1:8" s="33" customFormat="1" ht="33" customHeight="1">
      <c r="A49" s="89">
        <v>9445</v>
      </c>
      <c r="B49" s="90" t="s">
        <v>67</v>
      </c>
      <c r="C49" s="87">
        <v>47</v>
      </c>
      <c r="D49" s="87">
        <v>765</v>
      </c>
      <c r="E49" s="87">
        <v>22</v>
      </c>
      <c r="F49" s="87">
        <f>SUM(C49:E49)</f>
        <v>834</v>
      </c>
      <c r="G49" s="88">
        <v>835</v>
      </c>
      <c r="H49" s="91" t="s">
        <v>68</v>
      </c>
    </row>
    <row r="50" spans="1:8" s="33" customFormat="1" ht="39.75" customHeight="1" thickBot="1">
      <c r="A50" s="92">
        <v>9446</v>
      </c>
      <c r="B50" s="93" t="s">
        <v>69</v>
      </c>
      <c r="C50" s="56"/>
      <c r="D50" s="56">
        <v>53</v>
      </c>
      <c r="E50" s="56">
        <v>1</v>
      </c>
      <c r="F50" s="87">
        <f>SUM(C50:E50)</f>
        <v>54</v>
      </c>
      <c r="G50" s="57">
        <v>54</v>
      </c>
      <c r="H50" s="94" t="s">
        <v>70</v>
      </c>
    </row>
    <row r="51" spans="1:8" ht="19.5" customHeight="1" thickBot="1">
      <c r="A51" s="48" t="s">
        <v>39</v>
      </c>
      <c r="B51" s="49"/>
      <c r="C51" s="50"/>
      <c r="D51" s="50"/>
      <c r="E51" s="50"/>
      <c r="F51" s="50"/>
      <c r="G51" s="50"/>
      <c r="H51" s="51"/>
    </row>
    <row r="52" spans="1:8" s="33" customFormat="1" ht="36" customHeight="1">
      <c r="A52" s="52">
        <v>9402</v>
      </c>
      <c r="B52" s="53" t="s">
        <v>49</v>
      </c>
      <c r="C52" s="53">
        <v>588</v>
      </c>
      <c r="D52" s="53"/>
      <c r="E52" s="53">
        <v>12</v>
      </c>
      <c r="F52" s="53">
        <f>SUM(C52:E52)</f>
        <v>600</v>
      </c>
      <c r="G52" s="95">
        <v>705</v>
      </c>
      <c r="H52" s="54" t="s">
        <v>41</v>
      </c>
    </row>
    <row r="53" spans="1:8" s="33" customFormat="1" ht="48.75" customHeight="1" thickBot="1">
      <c r="A53" s="92">
        <v>9433</v>
      </c>
      <c r="B53" s="93" t="s">
        <v>71</v>
      </c>
      <c r="C53" s="56">
        <v>35</v>
      </c>
      <c r="D53" s="56">
        <v>6635</v>
      </c>
      <c r="E53" s="56">
        <v>155</v>
      </c>
      <c r="F53" s="46">
        <f>SUM(C53:E53)</f>
        <v>6825</v>
      </c>
      <c r="G53" s="57">
        <v>7050</v>
      </c>
      <c r="H53" s="94" t="s">
        <v>72</v>
      </c>
    </row>
    <row r="54" spans="1:8" s="33" customFormat="1" ht="19.5" customHeight="1" thickBot="1">
      <c r="A54" s="48" t="s">
        <v>73</v>
      </c>
      <c r="B54" s="96"/>
      <c r="C54" s="97"/>
      <c r="D54" s="97"/>
      <c r="E54" s="97"/>
      <c r="F54" s="97"/>
      <c r="G54" s="98"/>
      <c r="H54" s="99"/>
    </row>
    <row r="55" spans="1:8" s="33" customFormat="1" ht="39.75" customHeight="1">
      <c r="A55" s="100">
        <v>9404</v>
      </c>
      <c r="B55" s="63" t="s">
        <v>74</v>
      </c>
      <c r="C55" s="53"/>
      <c r="D55" s="53"/>
      <c r="E55" s="63">
        <v>177</v>
      </c>
      <c r="F55" s="63">
        <f>SUM(C55:E55)</f>
        <v>177</v>
      </c>
      <c r="G55" s="31">
        <v>178</v>
      </c>
      <c r="H55" s="54" t="s">
        <v>75</v>
      </c>
    </row>
    <row r="56" spans="1:8" s="33" customFormat="1" ht="36" customHeight="1">
      <c r="A56" s="101">
        <v>9426</v>
      </c>
      <c r="B56" s="102" t="s">
        <v>76</v>
      </c>
      <c r="C56" s="87"/>
      <c r="D56" s="87"/>
      <c r="E56" s="87">
        <v>105</v>
      </c>
      <c r="F56" s="102">
        <f>SUM(C56:E56)</f>
        <v>105</v>
      </c>
      <c r="G56" s="88">
        <v>105</v>
      </c>
      <c r="H56" s="103" t="s">
        <v>77</v>
      </c>
    </row>
    <row r="57" spans="1:8" s="33" customFormat="1" ht="33" customHeight="1">
      <c r="A57" s="89">
        <v>9427</v>
      </c>
      <c r="B57" s="90" t="s">
        <v>78</v>
      </c>
      <c r="C57" s="87"/>
      <c r="D57" s="87"/>
      <c r="E57" s="87">
        <v>4</v>
      </c>
      <c r="F57" s="102">
        <f>SUM(C57:E57)</f>
        <v>4</v>
      </c>
      <c r="G57" s="88">
        <v>8</v>
      </c>
      <c r="H57" s="91" t="s">
        <v>79</v>
      </c>
    </row>
    <row r="58" spans="1:8" ht="36.75" customHeight="1" thickBot="1">
      <c r="A58" s="92">
        <v>9443</v>
      </c>
      <c r="B58" s="93" t="s">
        <v>80</v>
      </c>
      <c r="C58" s="44"/>
      <c r="D58" s="44"/>
      <c r="E58" s="44">
        <v>10</v>
      </c>
      <c r="F58" s="44">
        <f>SUM(C58:E58)</f>
        <v>10</v>
      </c>
      <c r="G58" s="104">
        <v>10</v>
      </c>
      <c r="H58" s="94" t="s">
        <v>81</v>
      </c>
    </row>
    <row r="59" spans="1:8" ht="16.5" customHeight="1">
      <c r="A59" s="59" t="s">
        <v>82</v>
      </c>
      <c r="B59" s="59"/>
      <c r="C59" s="59"/>
      <c r="D59" s="59"/>
      <c r="E59" s="59"/>
      <c r="F59" s="60">
        <f>SUM(F46:F58)</f>
        <v>13190</v>
      </c>
      <c r="G59" s="60">
        <f>SUM(G46:G58)</f>
        <v>13535</v>
      </c>
      <c r="H59" s="59"/>
    </row>
    <row r="60" spans="1:8" ht="16.5" customHeight="1">
      <c r="A60" s="59" t="s">
        <v>83</v>
      </c>
      <c r="B60" s="59"/>
      <c r="C60" s="59"/>
      <c r="D60" s="59"/>
      <c r="E60" s="59"/>
      <c r="F60" s="60">
        <v>686</v>
      </c>
      <c r="G60" s="60">
        <v>687</v>
      </c>
      <c r="H60" s="59"/>
    </row>
    <row r="61" spans="1:8" ht="16.5" customHeight="1">
      <c r="A61" s="59" t="s">
        <v>84</v>
      </c>
      <c r="B61" s="59"/>
      <c r="C61" s="59"/>
      <c r="D61" s="59"/>
      <c r="E61" s="59"/>
      <c r="F61" s="60"/>
      <c r="G61" s="60">
        <v>0</v>
      </c>
      <c r="H61" s="59"/>
    </row>
    <row r="62" ht="10.5" customHeight="1"/>
    <row r="63" spans="1:8" ht="15.75">
      <c r="A63" s="105" t="s">
        <v>85</v>
      </c>
      <c r="B63" s="106"/>
      <c r="C63" s="106"/>
      <c r="D63" s="106"/>
      <c r="E63" s="106"/>
      <c r="F63" s="107">
        <f>F59+F37+F20+F60+F61</f>
        <v>66485</v>
      </c>
      <c r="G63" s="107">
        <f>G59+G37+G20+G60+G61</f>
        <v>67905</v>
      </c>
      <c r="H63" s="105"/>
    </row>
  </sheetData>
  <mergeCells count="15">
    <mergeCell ref="A42:A44"/>
    <mergeCell ref="B42:B44"/>
    <mergeCell ref="G42:G44"/>
    <mergeCell ref="H42:H44"/>
    <mergeCell ref="C42:F42"/>
    <mergeCell ref="A4:A6"/>
    <mergeCell ref="B4:B6"/>
    <mergeCell ref="G4:G6"/>
    <mergeCell ref="H4:H6"/>
    <mergeCell ref="C4:F4"/>
    <mergeCell ref="A24:A26"/>
    <mergeCell ref="B24:B26"/>
    <mergeCell ref="H24:H26"/>
    <mergeCell ref="G24:G26"/>
    <mergeCell ref="C24:F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  <rowBreaks count="2" manualBreakCount="2">
    <brk id="20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2012-06-11T06:17:02Z</dcterms:created>
  <dcterms:modified xsi:type="dcterms:W3CDTF">2012-06-11T06:17:31Z</dcterms:modified>
  <cp:category/>
  <cp:version/>
  <cp:contentType/>
  <cp:contentStatus/>
</cp:coreProperties>
</file>