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závazky 2011 tab. 16 " sheetId="1" r:id="rId1"/>
  </sheets>
  <externalReferences>
    <externalReference r:id="rId4"/>
  </externalReferences>
  <definedNames>
    <definedName name="dates">'[1]číselník'!$B$42:$C$54</definedName>
  </definedNames>
  <calcPr fullCalcOnLoad="1"/>
</workbook>
</file>

<file path=xl/sharedStrings.xml><?xml version="1.0" encoding="utf-8"?>
<sst xmlns="http://schemas.openxmlformats.org/spreadsheetml/2006/main" count="34" uniqueCount="31">
  <si>
    <t>Závazky ke dni 31. 12. 2011 (v tis. Kč):</t>
  </si>
  <si>
    <t>tabulka č. 16</t>
  </si>
  <si>
    <t>Druh závazku</t>
  </si>
  <si>
    <t xml:space="preserve">Stav k </t>
  </si>
  <si>
    <t>Z toho:</t>
  </si>
  <si>
    <t>Rozdíl</t>
  </si>
  <si>
    <t>po lhůtě spl.</t>
  </si>
  <si>
    <t>2011/2010</t>
  </si>
  <si>
    <t>Krátkodobé závazky celkem</t>
  </si>
  <si>
    <t>Z obchodního styku:</t>
  </si>
  <si>
    <t>* dodavatelé (321)</t>
  </si>
  <si>
    <t>* přijaté zálohy (324)</t>
  </si>
  <si>
    <t>K zaměstnancům:</t>
  </si>
  <si>
    <t>* doplatek mezd zaměstnancům (331)</t>
  </si>
  <si>
    <t>* srážky, spoření, půjčky zaměstnanců (378  0158)</t>
  </si>
  <si>
    <t>Ze sociálního zabezpečení:</t>
  </si>
  <si>
    <t>* zdravotní a sociální pojištění (336)</t>
  </si>
  <si>
    <t>Daň ze mzdy (342)</t>
  </si>
  <si>
    <t>Daň z příjmů právnických osob (341)</t>
  </si>
  <si>
    <t>Ostatní daně (345)</t>
  </si>
  <si>
    <t>Daň z přidané hodnoty (343)</t>
  </si>
  <si>
    <t>Jiné závazky (378-378  0158)</t>
  </si>
  <si>
    <t>Ostatní závazky (325)</t>
  </si>
  <si>
    <t>Vypoř.přeplatků dotací a ost. závazků se SR (349)</t>
  </si>
  <si>
    <t>Výdaje příštích období (383)</t>
  </si>
  <si>
    <t>Výnosy příštích období (384)</t>
  </si>
  <si>
    <t>Dohadné účty pasivní (389)</t>
  </si>
  <si>
    <t>Dlouhodobé závazky celkem</t>
  </si>
  <si>
    <t>Závazky z pronájmu pozemků (454)</t>
  </si>
  <si>
    <t>Ostatní dlouhodobé závazky (459)</t>
  </si>
  <si>
    <t>ZÁVAZKY CELKEM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</si>
</sst>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#,"/>
    <numFmt numFmtId="167" formatCode="#.##0.00,&quot;Kč&quot;"/>
    <numFmt numFmtId="168" formatCode="0.0"/>
    <numFmt numFmtId="169" formatCode="#,##0.00\ &quot;Kč&quot;"/>
    <numFmt numFmtId="170" formatCode="#,##0\ &quot;Kč&quot;"/>
    <numFmt numFmtId="171" formatCode="[$-405]d\.\ mmmm\ yyyy"/>
    <numFmt numFmtId="172" formatCode="#,##0.0\ _K_č;\-#,##0.0\ _K_č"/>
    <numFmt numFmtId="173" formatCode="#,##0.0_ ;\-#,##0.0\ "/>
    <numFmt numFmtId="174" formatCode="0.0E+00"/>
    <numFmt numFmtId="175" formatCode="d\.m\.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##\ ###"/>
    <numFmt numFmtId="180" formatCode="000000"/>
    <numFmt numFmtId="181" formatCode="000"/>
    <numFmt numFmtId="182" formatCode="00"/>
    <numFmt numFmtId="183" formatCode="0000"/>
    <numFmt numFmtId="184" formatCode="0000000000000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yyyy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5">
    <xf numFmtId="0" fontId="0" fillId="0" borderId="0" xfId="0" applyAlignment="1">
      <alignment/>
    </xf>
    <xf numFmtId="0" fontId="21" fillId="3" borderId="0" xfId="48" applyFont="1" applyFill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0" fillId="0" borderId="0" xfId="48">
      <alignment/>
      <protection/>
    </xf>
    <xf numFmtId="0" fontId="22" fillId="0" borderId="0" xfId="48" applyFont="1">
      <alignment/>
      <protection/>
    </xf>
    <xf numFmtId="4" fontId="22" fillId="0" borderId="0" xfId="48" applyNumberFormat="1" applyFont="1">
      <alignment/>
      <protection/>
    </xf>
    <xf numFmtId="0" fontId="21" fillId="0" borderId="10" xfId="48" applyFont="1" applyBorder="1" applyAlignment="1">
      <alignment horizontal="right"/>
      <protection/>
    </xf>
    <xf numFmtId="0" fontId="22" fillId="0" borderId="11" xfId="48" applyFont="1" applyBorder="1">
      <alignment/>
      <protection/>
    </xf>
    <xf numFmtId="0" fontId="22" fillId="0" borderId="12" xfId="48" applyFont="1" applyBorder="1" applyAlignment="1">
      <alignment horizontal="center"/>
      <protection/>
    </xf>
    <xf numFmtId="0" fontId="22" fillId="0" borderId="13" xfId="48" applyFont="1" applyBorder="1" applyAlignment="1">
      <alignment horizontal="center"/>
      <protection/>
    </xf>
    <xf numFmtId="0" fontId="22" fillId="0" borderId="14" xfId="48" applyFont="1" applyBorder="1">
      <alignment/>
      <protection/>
    </xf>
    <xf numFmtId="14" fontId="22" fillId="0" borderId="15" xfId="48" applyNumberFormat="1" applyFont="1" applyBorder="1" applyAlignment="1">
      <alignment horizontal="center"/>
      <protection/>
    </xf>
    <xf numFmtId="0" fontId="22" fillId="0" borderId="15" xfId="48" applyFont="1" applyBorder="1" applyAlignment="1">
      <alignment horizontal="center"/>
      <protection/>
    </xf>
    <xf numFmtId="0" fontId="22" fillId="0" borderId="16" xfId="48" applyFont="1" applyBorder="1" applyAlignment="1">
      <alignment horizontal="center"/>
      <protection/>
    </xf>
    <xf numFmtId="0" fontId="23" fillId="17" borderId="17" xfId="48" applyFont="1" applyFill="1" applyBorder="1">
      <alignment/>
      <protection/>
    </xf>
    <xf numFmtId="3" fontId="23" fillId="17" borderId="18" xfId="48" applyNumberFormat="1" applyFont="1" applyFill="1" applyBorder="1">
      <alignment/>
      <protection/>
    </xf>
    <xf numFmtId="3" fontId="23" fillId="17" borderId="19" xfId="48" applyNumberFormat="1" applyFont="1" applyFill="1" applyBorder="1">
      <alignment/>
      <protection/>
    </xf>
    <xf numFmtId="0" fontId="22" fillId="0" borderId="20" xfId="48" applyFont="1" applyBorder="1">
      <alignment/>
      <protection/>
    </xf>
    <xf numFmtId="3" fontId="22" fillId="0" borderId="21" xfId="48" applyNumberFormat="1" applyFont="1" applyBorder="1">
      <alignment/>
      <protection/>
    </xf>
    <xf numFmtId="0" fontId="22" fillId="0" borderId="21" xfId="48" applyFont="1" applyBorder="1">
      <alignment/>
      <protection/>
    </xf>
    <xf numFmtId="3" fontId="24" fillId="0" borderId="22" xfId="48" applyNumberFormat="1" applyFont="1" applyBorder="1">
      <alignment/>
      <protection/>
    </xf>
    <xf numFmtId="3" fontId="22" fillId="24" borderId="21" xfId="48" applyNumberFormat="1" applyFont="1" applyFill="1" applyBorder="1">
      <alignment/>
      <protection/>
    </xf>
    <xf numFmtId="0" fontId="23" fillId="17" borderId="20" xfId="48" applyFont="1" applyFill="1" applyBorder="1">
      <alignment/>
      <protection/>
    </xf>
    <xf numFmtId="3" fontId="23" fillId="17" borderId="21" xfId="48" applyNumberFormat="1" applyFont="1" applyFill="1" applyBorder="1">
      <alignment/>
      <protection/>
    </xf>
    <xf numFmtId="0" fontId="23" fillId="17" borderId="21" xfId="48" applyFont="1" applyFill="1" applyBorder="1">
      <alignment/>
      <protection/>
    </xf>
    <xf numFmtId="3" fontId="23" fillId="17" borderId="22" xfId="48" applyNumberFormat="1" applyFont="1" applyFill="1" applyBorder="1">
      <alignment/>
      <protection/>
    </xf>
    <xf numFmtId="0" fontId="22" fillId="0" borderId="23" xfId="48" applyFont="1" applyBorder="1">
      <alignment/>
      <protection/>
    </xf>
    <xf numFmtId="3" fontId="22" fillId="0" borderId="24" xfId="48" applyNumberFormat="1" applyFont="1" applyBorder="1">
      <alignment/>
      <protection/>
    </xf>
    <xf numFmtId="0" fontId="22" fillId="0" borderId="24" xfId="48" applyFont="1" applyBorder="1">
      <alignment/>
      <protection/>
    </xf>
    <xf numFmtId="3" fontId="24" fillId="0" borderId="25" xfId="48" applyNumberFormat="1" applyFont="1" applyBorder="1">
      <alignment/>
      <protection/>
    </xf>
    <xf numFmtId="0" fontId="25" fillId="25" borderId="26" xfId="48" applyFont="1" applyFill="1" applyBorder="1">
      <alignment/>
      <protection/>
    </xf>
    <xf numFmtId="3" fontId="25" fillId="25" borderId="27" xfId="48" applyNumberFormat="1" applyFont="1" applyFill="1" applyBorder="1">
      <alignment/>
      <protection/>
    </xf>
    <xf numFmtId="3" fontId="23" fillId="25" borderId="28" xfId="48" applyNumberFormat="1" applyFont="1" applyFill="1" applyBorder="1">
      <alignment/>
      <protection/>
    </xf>
    <xf numFmtId="0" fontId="0" fillId="24" borderId="0" xfId="48" applyFill="1">
      <alignment/>
      <protection/>
    </xf>
    <xf numFmtId="3" fontId="0" fillId="0" borderId="0" xfId="48" applyNumberFormat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Závazky 2011 pro ZÚ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ni&#269;ka%20k%2031.3.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8"/>
  <sheetViews>
    <sheetView tabSelected="1" workbookViewId="0" topLeftCell="A1">
      <selection activeCell="I36" sqref="I36"/>
    </sheetView>
  </sheetViews>
  <sheetFormatPr defaultColWidth="9.140625" defaultRowHeight="12.75"/>
  <cols>
    <col min="1" max="1" width="49.421875" style="3" customWidth="1"/>
    <col min="2" max="6" width="13.7109375" style="3" customWidth="1"/>
    <col min="7" max="16384" width="9.140625" style="3" customWidth="1"/>
  </cols>
  <sheetData>
    <row r="3" spans="1:8" ht="18.75">
      <c r="A3" s="1" t="s">
        <v>0</v>
      </c>
      <c r="B3" s="1"/>
      <c r="C3" s="1"/>
      <c r="D3" s="1"/>
      <c r="E3" s="1"/>
      <c r="F3" s="1"/>
      <c r="G3" s="2"/>
      <c r="H3" s="2"/>
    </row>
    <row r="4" spans="1:6" ht="20.25" customHeight="1" thickBot="1">
      <c r="A4" s="4"/>
      <c r="B4" s="5"/>
      <c r="C4" s="4"/>
      <c r="D4" s="6" t="s">
        <v>1</v>
      </c>
      <c r="E4" s="6"/>
      <c r="F4" s="6"/>
    </row>
    <row r="5" spans="1:6" ht="12.75">
      <c r="A5" s="7" t="s">
        <v>2</v>
      </c>
      <c r="B5" s="8" t="s">
        <v>3</v>
      </c>
      <c r="C5" s="8" t="s">
        <v>4</v>
      </c>
      <c r="D5" s="8" t="s">
        <v>3</v>
      </c>
      <c r="E5" s="8" t="s">
        <v>4</v>
      </c>
      <c r="F5" s="9" t="s">
        <v>5</v>
      </c>
    </row>
    <row r="6" spans="1:6" ht="13.5" thickBot="1">
      <c r="A6" s="10"/>
      <c r="B6" s="11">
        <v>40908</v>
      </c>
      <c r="C6" s="11" t="s">
        <v>6</v>
      </c>
      <c r="D6" s="11">
        <v>40543</v>
      </c>
      <c r="E6" s="12" t="s">
        <v>6</v>
      </c>
      <c r="F6" s="13" t="s">
        <v>7</v>
      </c>
    </row>
    <row r="7" spans="1:6" ht="14.25">
      <c r="A7" s="14" t="s">
        <v>8</v>
      </c>
      <c r="B7" s="15">
        <f>SUM(B8:B25)</f>
        <v>44619</v>
      </c>
      <c r="C7" s="15">
        <f>SUM(C8:C25)</f>
        <v>561</v>
      </c>
      <c r="D7" s="15">
        <f>SUM(D8:D25)</f>
        <v>49834</v>
      </c>
      <c r="E7" s="15">
        <f>SUM(E8:E25)</f>
        <v>233</v>
      </c>
      <c r="F7" s="16">
        <f aca="true" t="shared" si="0" ref="F7:F13">B7-D7</f>
        <v>-5215</v>
      </c>
    </row>
    <row r="8" spans="1:6" ht="15">
      <c r="A8" s="17" t="s">
        <v>9</v>
      </c>
      <c r="B8" s="18"/>
      <c r="C8" s="19"/>
      <c r="D8" s="18"/>
      <c r="E8" s="18"/>
      <c r="F8" s="20">
        <f t="shared" si="0"/>
        <v>0</v>
      </c>
    </row>
    <row r="9" spans="1:6" ht="15">
      <c r="A9" s="17" t="s">
        <v>10</v>
      </c>
      <c r="B9" s="18">
        <v>7831</v>
      </c>
      <c r="C9" s="19">
        <v>423</v>
      </c>
      <c r="D9" s="18">
        <v>3851</v>
      </c>
      <c r="E9" s="18">
        <v>4</v>
      </c>
      <c r="F9" s="20">
        <f t="shared" si="0"/>
        <v>3980</v>
      </c>
    </row>
    <row r="10" spans="1:6" ht="15">
      <c r="A10" s="17" t="s">
        <v>11</v>
      </c>
      <c r="B10" s="18">
        <v>10779</v>
      </c>
      <c r="C10" s="19">
        <v>0</v>
      </c>
      <c r="D10" s="18">
        <v>12434</v>
      </c>
      <c r="E10" s="18">
        <v>0</v>
      </c>
      <c r="F10" s="20">
        <f t="shared" si="0"/>
        <v>-1655</v>
      </c>
    </row>
    <row r="11" spans="1:6" ht="15">
      <c r="A11" s="17" t="s">
        <v>12</v>
      </c>
      <c r="B11" s="18"/>
      <c r="C11" s="19"/>
      <c r="D11" s="18"/>
      <c r="E11" s="18"/>
      <c r="F11" s="20">
        <f t="shared" si="0"/>
        <v>0</v>
      </c>
    </row>
    <row r="12" spans="1:6" ht="15">
      <c r="A12" s="17" t="s">
        <v>13</v>
      </c>
      <c r="B12" s="18">
        <v>171</v>
      </c>
      <c r="C12" s="19">
        <v>0</v>
      </c>
      <c r="D12" s="18">
        <v>233</v>
      </c>
      <c r="E12" s="18">
        <v>0</v>
      </c>
      <c r="F12" s="20">
        <f t="shared" si="0"/>
        <v>-62</v>
      </c>
    </row>
    <row r="13" spans="1:6" ht="15">
      <c r="A13" s="17" t="s">
        <v>14</v>
      </c>
      <c r="B13" s="21">
        <v>3836</v>
      </c>
      <c r="C13" s="19">
        <v>0</v>
      </c>
      <c r="D13" s="18">
        <v>4100</v>
      </c>
      <c r="E13" s="18">
        <v>0</v>
      </c>
      <c r="F13" s="20">
        <f t="shared" si="0"/>
        <v>-264</v>
      </c>
    </row>
    <row r="14" spans="1:6" ht="15">
      <c r="A14" s="17" t="s">
        <v>15</v>
      </c>
      <c r="B14" s="18"/>
      <c r="C14" s="19"/>
      <c r="D14" s="19"/>
      <c r="E14" s="19"/>
      <c r="F14" s="20"/>
    </row>
    <row r="15" spans="1:6" ht="15">
      <c r="A15" s="17" t="s">
        <v>16</v>
      </c>
      <c r="B15" s="18">
        <v>2175</v>
      </c>
      <c r="C15" s="19">
        <v>0</v>
      </c>
      <c r="D15" s="18">
        <v>2347</v>
      </c>
      <c r="E15" s="19">
        <v>0</v>
      </c>
      <c r="F15" s="20">
        <f aca="true" t="shared" si="1" ref="F15:F28">B15-D15</f>
        <v>-172</v>
      </c>
    </row>
    <row r="16" spans="1:6" ht="15">
      <c r="A16" s="17" t="s">
        <v>17</v>
      </c>
      <c r="B16" s="18">
        <v>513</v>
      </c>
      <c r="C16" s="19">
        <v>0</v>
      </c>
      <c r="D16" s="18">
        <v>532</v>
      </c>
      <c r="E16" s="19">
        <v>0</v>
      </c>
      <c r="F16" s="20">
        <f t="shared" si="1"/>
        <v>-19</v>
      </c>
    </row>
    <row r="17" spans="1:6" ht="15">
      <c r="A17" s="17" t="s">
        <v>18</v>
      </c>
      <c r="B17" s="18">
        <v>6361</v>
      </c>
      <c r="C17" s="19">
        <v>0</v>
      </c>
      <c r="D17" s="18">
        <v>12926</v>
      </c>
      <c r="E17" s="19">
        <v>0</v>
      </c>
      <c r="F17" s="20">
        <f t="shared" si="1"/>
        <v>-6565</v>
      </c>
    </row>
    <row r="18" spans="1:6" ht="15">
      <c r="A18" s="17" t="s">
        <v>19</v>
      </c>
      <c r="B18" s="18">
        <v>0</v>
      </c>
      <c r="C18" s="19">
        <v>0</v>
      </c>
      <c r="D18" s="18">
        <v>0</v>
      </c>
      <c r="E18" s="19">
        <v>0</v>
      </c>
      <c r="F18" s="20">
        <f t="shared" si="1"/>
        <v>0</v>
      </c>
    </row>
    <row r="19" spans="1:6" ht="15">
      <c r="A19" s="17" t="s">
        <v>20</v>
      </c>
      <c r="B19" s="18">
        <v>0</v>
      </c>
      <c r="C19" s="19">
        <v>0</v>
      </c>
      <c r="D19" s="18">
        <v>0</v>
      </c>
      <c r="E19" s="19">
        <v>0</v>
      </c>
      <c r="F19" s="20">
        <f t="shared" si="1"/>
        <v>0</v>
      </c>
    </row>
    <row r="20" spans="1:6" ht="15">
      <c r="A20" s="17" t="s">
        <v>21</v>
      </c>
      <c r="B20" s="21">
        <v>3962</v>
      </c>
      <c r="C20" s="19">
        <v>138</v>
      </c>
      <c r="D20" s="18">
        <v>4821</v>
      </c>
      <c r="E20" s="19">
        <v>229</v>
      </c>
      <c r="F20" s="20">
        <f t="shared" si="1"/>
        <v>-859</v>
      </c>
    </row>
    <row r="21" spans="1:6" ht="15">
      <c r="A21" s="17" t="s">
        <v>22</v>
      </c>
      <c r="B21" s="18">
        <v>12</v>
      </c>
      <c r="C21" s="19">
        <v>0</v>
      </c>
      <c r="D21" s="18">
        <v>12</v>
      </c>
      <c r="E21" s="19">
        <v>0</v>
      </c>
      <c r="F21" s="20">
        <f t="shared" si="1"/>
        <v>0</v>
      </c>
    </row>
    <row r="22" spans="1:6" ht="15">
      <c r="A22" s="17" t="s">
        <v>23</v>
      </c>
      <c r="B22" s="18">
        <v>0</v>
      </c>
      <c r="C22" s="19">
        <v>0</v>
      </c>
      <c r="D22" s="18">
        <v>0</v>
      </c>
      <c r="E22" s="18">
        <v>0</v>
      </c>
      <c r="F22" s="20">
        <f t="shared" si="1"/>
        <v>0</v>
      </c>
    </row>
    <row r="23" spans="1:6" ht="15">
      <c r="A23" s="17" t="s">
        <v>24</v>
      </c>
      <c r="B23" s="18">
        <v>877</v>
      </c>
      <c r="C23" s="19">
        <v>0</v>
      </c>
      <c r="D23" s="18">
        <v>2</v>
      </c>
      <c r="E23" s="18">
        <v>0</v>
      </c>
      <c r="F23" s="20">
        <f t="shared" si="1"/>
        <v>875</v>
      </c>
    </row>
    <row r="24" spans="1:6" ht="15">
      <c r="A24" s="17" t="s">
        <v>25</v>
      </c>
      <c r="B24" s="18">
        <v>535</v>
      </c>
      <c r="C24" s="19">
        <v>0</v>
      </c>
      <c r="D24" s="18">
        <v>486</v>
      </c>
      <c r="E24" s="18">
        <v>0</v>
      </c>
      <c r="F24" s="20">
        <f t="shared" si="1"/>
        <v>49</v>
      </c>
    </row>
    <row r="25" spans="1:6" ht="15">
      <c r="A25" s="17" t="s">
        <v>26</v>
      </c>
      <c r="B25" s="18">
        <v>7567</v>
      </c>
      <c r="C25" s="19">
        <v>0</v>
      </c>
      <c r="D25" s="18">
        <v>8090</v>
      </c>
      <c r="E25" s="18">
        <v>0</v>
      </c>
      <c r="F25" s="20">
        <f t="shared" si="1"/>
        <v>-523</v>
      </c>
    </row>
    <row r="26" spans="1:6" ht="14.25">
      <c r="A26" s="22" t="s">
        <v>27</v>
      </c>
      <c r="B26" s="23">
        <f>SUM(B27:B28)</f>
        <v>25931</v>
      </c>
      <c r="C26" s="24"/>
      <c r="D26" s="23">
        <f>SUM(D27:D28)</f>
        <v>22407</v>
      </c>
      <c r="E26" s="23">
        <f>E27+E28</f>
        <v>0</v>
      </c>
      <c r="F26" s="25">
        <f t="shared" si="1"/>
        <v>3524</v>
      </c>
    </row>
    <row r="27" spans="1:6" ht="15">
      <c r="A27" s="17" t="s">
        <v>28</v>
      </c>
      <c r="B27" s="18">
        <v>13</v>
      </c>
      <c r="C27" s="19">
        <v>0</v>
      </c>
      <c r="D27" s="18">
        <v>14</v>
      </c>
      <c r="E27" s="18">
        <v>0</v>
      </c>
      <c r="F27" s="20">
        <f t="shared" si="1"/>
        <v>-1</v>
      </c>
    </row>
    <row r="28" spans="1:6" ht="15.75" thickBot="1">
      <c r="A28" s="26" t="s">
        <v>29</v>
      </c>
      <c r="B28" s="27">
        <v>25918</v>
      </c>
      <c r="C28" s="28">
        <v>0</v>
      </c>
      <c r="D28" s="27">
        <v>22393</v>
      </c>
      <c r="E28" s="27">
        <v>0</v>
      </c>
      <c r="F28" s="29">
        <f t="shared" si="1"/>
        <v>3525</v>
      </c>
    </row>
    <row r="29" spans="1:6" ht="16.5" thickBot="1">
      <c r="A29" s="30" t="s">
        <v>30</v>
      </c>
      <c r="B29" s="31">
        <f>SUM(B7+B26)</f>
        <v>70550</v>
      </c>
      <c r="C29" s="31">
        <f>C7+C26</f>
        <v>561</v>
      </c>
      <c r="D29" s="31">
        <f>SUM(D7+D26)</f>
        <v>72241</v>
      </c>
      <c r="E29" s="31">
        <f>E7+E26</f>
        <v>233</v>
      </c>
      <c r="F29" s="32">
        <f>F7+F26</f>
        <v>-1691</v>
      </c>
    </row>
    <row r="30" spans="1:7" ht="12.75">
      <c r="A30" s="4"/>
      <c r="B30" s="4"/>
      <c r="C30" s="4"/>
      <c r="D30" s="4"/>
      <c r="E30" s="4"/>
      <c r="F30" s="4"/>
      <c r="G30" s="4"/>
    </row>
    <row r="31" ht="12.75">
      <c r="C31" s="33"/>
    </row>
    <row r="32" ht="12.75">
      <c r="A32" s="34"/>
    </row>
    <row r="34" spans="1:6" ht="12.75">
      <c r="A34" s="33"/>
      <c r="B34" s="33"/>
      <c r="C34" s="33"/>
      <c r="D34" s="33"/>
      <c r="E34" s="33"/>
      <c r="F34" s="33"/>
    </row>
    <row r="38" spans="1:3" ht="12.75">
      <c r="A38" s="33"/>
      <c r="B38" s="33"/>
      <c r="C38" s="33"/>
    </row>
  </sheetData>
  <sheetProtection/>
  <mergeCells count="2">
    <mergeCell ref="A3:F3"/>
    <mergeCell ref="D4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mop57</dc:creator>
  <cp:keywords/>
  <dc:description/>
  <cp:lastModifiedBy>mop57</cp:lastModifiedBy>
  <dcterms:created xsi:type="dcterms:W3CDTF">2012-06-11T06:25:29Z</dcterms:created>
  <dcterms:modified xsi:type="dcterms:W3CDTF">2012-06-11T06:25:58Z</dcterms:modified>
  <cp:category/>
  <cp:version/>
  <cp:contentType/>
  <cp:contentStatus/>
</cp:coreProperties>
</file>