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10" windowWidth="15180" windowHeight="11640" activeTab="1"/>
  </bookViews>
  <sheets>
    <sheet name="FP" sheetId="1" r:id="rId1"/>
    <sheet name="JA" sheetId="2" r:id="rId2"/>
  </sheets>
  <definedNames/>
  <calcPr fullCalcOnLoad="1"/>
</workbook>
</file>

<file path=xl/sharedStrings.xml><?xml version="1.0" encoding="utf-8"?>
<sst xmlns="http://schemas.openxmlformats.org/spreadsheetml/2006/main" count="99" uniqueCount="80">
  <si>
    <t>NÁKLADY</t>
  </si>
  <si>
    <t>1.</t>
  </si>
  <si>
    <t xml:space="preserve"> Opravy a údržba celkem</t>
  </si>
  <si>
    <t xml:space="preserve"> z toho  - běžná údržba</t>
  </si>
  <si>
    <t xml:space="preserve">            - opravy do 500 tis. Kč</t>
  </si>
  <si>
    <t xml:space="preserve">            - opravy nad 500 tis. Kč</t>
  </si>
  <si>
    <t xml:space="preserve">            - fond oprav spoluvlastníků               </t>
  </si>
  <si>
    <t>2.</t>
  </si>
  <si>
    <t>3.</t>
  </si>
  <si>
    <t>4.</t>
  </si>
  <si>
    <t xml:space="preserve"> Ostatní náklady (tj. soudní stěhování, úklid veř.prostor, projekty</t>
  </si>
  <si>
    <t xml:space="preserve">  a posudky, manka a škody, pojištění, soudní a bank.poplatky)</t>
  </si>
  <si>
    <t>5.</t>
  </si>
  <si>
    <t xml:space="preserve"> Služby vlastníka (tj. deratizace, havarijní sl., revize, malování</t>
  </si>
  <si>
    <t xml:space="preserve"> spol.prostor, čištění kanalizace, demolice, ostatní služby)</t>
  </si>
  <si>
    <t>6.</t>
  </si>
  <si>
    <t>7.</t>
  </si>
  <si>
    <t xml:space="preserve"> Odpisy nedobytných pohledávek</t>
  </si>
  <si>
    <t>8.</t>
  </si>
  <si>
    <t xml:space="preserve"> Jiné ostatní náklady - nedaňové</t>
  </si>
  <si>
    <t>9.</t>
  </si>
  <si>
    <t>NÁKLADY CELKEM</t>
  </si>
  <si>
    <t>VÝNOSY</t>
  </si>
  <si>
    <t xml:space="preserve"> Tržby z prodeje služeb celkem</t>
  </si>
  <si>
    <t xml:space="preserve"> z toho - tržby z nájmu bytů</t>
  </si>
  <si>
    <t xml:space="preserve">           - tržby z nájmu nebytových prostor</t>
  </si>
  <si>
    <t xml:space="preserve">           - ostatní tržby </t>
  </si>
  <si>
    <t xml:space="preserve"> Smluvní pokuty</t>
  </si>
  <si>
    <t xml:space="preserve"> Úroky z prodlení</t>
  </si>
  <si>
    <t xml:space="preserve"> Poplatky z prodlení</t>
  </si>
  <si>
    <t xml:space="preserve"> Ostatní výnosy</t>
  </si>
  <si>
    <t xml:space="preserve"> Úroky a poplatky z prodlení - nedaňové</t>
  </si>
  <si>
    <t>VÝNOSY CELKEM</t>
  </si>
  <si>
    <t>VÝSLEDEK HOSPODAŘENÍ</t>
  </si>
  <si>
    <t xml:space="preserve">Odvod do rozpočtu MOaP </t>
  </si>
  <si>
    <t>Plnění v %</t>
  </si>
  <si>
    <t>Pol.</t>
  </si>
  <si>
    <t>10.</t>
  </si>
  <si>
    <t>Dary</t>
  </si>
  <si>
    <t>( akce realizované oddělením SDBF - jmenovité akce )</t>
  </si>
  <si>
    <t xml:space="preserve"> </t>
  </si>
  <si>
    <t xml:space="preserve">                </t>
  </si>
  <si>
    <t>Adresa</t>
  </si>
  <si>
    <t>Název akce</t>
  </si>
  <si>
    <t>Náklady
celkem</t>
  </si>
  <si>
    <t>Dostojevského 3</t>
  </si>
  <si>
    <t>Nádražní 84</t>
  </si>
  <si>
    <t xml:space="preserve">CELKEM </t>
  </si>
  <si>
    <t>Spotřeba energií ve volných bytech</t>
  </si>
  <si>
    <t>Skutečnost k 31.12.2009</t>
  </si>
  <si>
    <t>FP na rok 2009</t>
  </si>
  <si>
    <t>III. úprava FP 2009</t>
  </si>
  <si>
    <t xml:space="preserve"> Odměna správcům SVJ za jednotky SMO MOaP</t>
  </si>
  <si>
    <t xml:space="preserve"> Odpisy DHM</t>
  </si>
  <si>
    <t>DPPO</t>
  </si>
  <si>
    <t xml:space="preserve">           - tržby z umístění reklam, antén apod.</t>
  </si>
  <si>
    <t xml:space="preserve">           - tržby z nájmu garáží</t>
  </si>
  <si>
    <t>Dotace</t>
  </si>
  <si>
    <t xml:space="preserve">Výměna oken v domě </t>
  </si>
  <si>
    <t>Oprava střechy domu</t>
  </si>
  <si>
    <t>Vaškova 19</t>
  </si>
  <si>
    <t>Oprava kanalizace domu</t>
  </si>
  <si>
    <t>Trocnovská 25</t>
  </si>
  <si>
    <t>Odstranění porevizních závad nadstřešní části domu</t>
  </si>
  <si>
    <t>Jungmannova 4</t>
  </si>
  <si>
    <t>Plnění finančního plánu bytového hospodářství k 31.12.2009 (v tis. Kč)</t>
  </si>
  <si>
    <t>tabulka č. 10</t>
  </si>
  <si>
    <t>Přehled o opravách DBF k 31. 12. 2009 (v tis. Kč)</t>
  </si>
  <si>
    <t>tabulka č. 11</t>
  </si>
  <si>
    <t>Střelniční 1</t>
  </si>
  <si>
    <t>výměna oken, výkladců, domovních dveří</t>
  </si>
  <si>
    <t>S.K.Neumanna 8</t>
  </si>
  <si>
    <t>výměna oken</t>
  </si>
  <si>
    <t>Hornopolní 26</t>
  </si>
  <si>
    <t>Dobrovského 53</t>
  </si>
  <si>
    <t>výměna oken, nátěry fasády</t>
  </si>
  <si>
    <t>Orebitská 14, 16</t>
  </si>
  <si>
    <t>Přehled o ukončených opravách DBF k 31. 12. 2009 (v tis. Kč)</t>
  </si>
  <si>
    <t>tabulka č. 12</t>
  </si>
  <si>
    <t>(akce realizované odborem investičním - nadlimitní opravy)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</si>
</sst>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 vertical="center"/>
      <protection/>
    </xf>
    <xf numFmtId="4" fontId="1" fillId="2" borderId="2" xfId="21" applyNumberFormat="1" applyFont="1" applyFill="1" applyBorder="1" applyAlignment="1">
      <alignment horizontal="center" vertical="center"/>
      <protection/>
    </xf>
    <xf numFmtId="4" fontId="1" fillId="2" borderId="3" xfId="21" applyNumberFormat="1" applyFont="1" applyFill="1" applyBorder="1" applyAlignment="1">
      <alignment horizontal="center" vertical="center" wrapText="1"/>
      <protection/>
    </xf>
    <xf numFmtId="3" fontId="2" fillId="0" borderId="4" xfId="21" applyNumberFormat="1" applyFont="1" applyBorder="1">
      <alignment/>
      <protection/>
    </xf>
    <xf numFmtId="0" fontId="2" fillId="0" borderId="5" xfId="21" applyFont="1" applyBorder="1" applyAlignment="1">
      <alignment horizontal="center"/>
      <protection/>
    </xf>
    <xf numFmtId="3" fontId="2" fillId="0" borderId="5" xfId="21" applyNumberFormat="1" applyFont="1" applyBorder="1" applyAlignment="1">
      <alignment horizontal="right"/>
      <protection/>
    </xf>
    <xf numFmtId="3" fontId="2" fillId="0" borderId="5" xfId="21" applyNumberFormat="1" applyFont="1" applyFill="1" applyBorder="1" applyAlignment="1">
      <alignment horizontal="right"/>
      <protection/>
    </xf>
    <xf numFmtId="0" fontId="2" fillId="0" borderId="6" xfId="21" applyFont="1" applyBorder="1" applyAlignment="1">
      <alignment horizontal="center"/>
      <protection/>
    </xf>
    <xf numFmtId="4" fontId="1" fillId="2" borderId="7" xfId="21" applyNumberFormat="1" applyFont="1" applyFill="1" applyBorder="1">
      <alignment/>
      <protection/>
    </xf>
    <xf numFmtId="3" fontId="1" fillId="2" borderId="3" xfId="21" applyNumberFormat="1" applyFont="1" applyFill="1" applyBorder="1">
      <alignment/>
      <protection/>
    </xf>
    <xf numFmtId="4" fontId="2" fillId="0" borderId="0" xfId="21" applyNumberFormat="1" applyFont="1" applyFill="1" applyBorder="1">
      <alignment/>
      <protection/>
    </xf>
    <xf numFmtId="3" fontId="2" fillId="0" borderId="0" xfId="21" applyNumberFormat="1" applyFont="1" applyBorder="1">
      <alignment/>
      <protection/>
    </xf>
    <xf numFmtId="3" fontId="2" fillId="0" borderId="0" xfId="20" applyNumberFormat="1" applyFont="1" applyAlignment="1">
      <alignment horizontal="right"/>
      <protection/>
    </xf>
    <xf numFmtId="0" fontId="2" fillId="0" borderId="0" xfId="20" applyFont="1" applyAlignment="1">
      <alignment horizontal="right"/>
      <protection/>
    </xf>
    <xf numFmtId="3" fontId="2" fillId="0" borderId="4" xfId="21" applyNumberFormat="1" applyFont="1" applyFill="1" applyBorder="1" applyAlignment="1">
      <alignment horizontal="right"/>
      <protection/>
    </xf>
    <xf numFmtId="0" fontId="1" fillId="2" borderId="7" xfId="21" applyFont="1" applyFill="1" applyBorder="1">
      <alignment/>
      <protection/>
    </xf>
    <xf numFmtId="3" fontId="1" fillId="2" borderId="1" xfId="21" applyNumberFormat="1" applyFont="1" applyFill="1" applyBorder="1" applyAlignment="1">
      <alignment horizontal="right"/>
      <protection/>
    </xf>
    <xf numFmtId="0" fontId="1" fillId="0" borderId="0" xfId="21" applyFont="1" applyBorder="1">
      <alignment/>
      <protection/>
    </xf>
    <xf numFmtId="3" fontId="1" fillId="0" borderId="0" xfId="21" applyNumberFormat="1" applyFont="1" applyFill="1" applyBorder="1" applyAlignment="1">
      <alignment horizontal="right"/>
      <protection/>
    </xf>
    <xf numFmtId="0" fontId="1" fillId="2" borderId="2" xfId="21" applyFont="1" applyFill="1" applyBorder="1">
      <alignment/>
      <protection/>
    </xf>
    <xf numFmtId="3" fontId="1" fillId="0" borderId="8" xfId="2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21" applyFont="1">
      <alignment/>
      <protection/>
    </xf>
    <xf numFmtId="0" fontId="2" fillId="0" borderId="0" xfId="20" applyFont="1">
      <alignment/>
      <protection/>
    </xf>
    <xf numFmtId="0" fontId="1" fillId="2" borderId="3" xfId="21" applyFont="1" applyFill="1" applyBorder="1" applyAlignment="1">
      <alignment horizontal="center" vertical="center" wrapText="1"/>
      <protection/>
    </xf>
    <xf numFmtId="0" fontId="2" fillId="2" borderId="1" xfId="21" applyFont="1" applyFill="1" applyBorder="1">
      <alignment/>
      <protection/>
    </xf>
    <xf numFmtId="2" fontId="5" fillId="0" borderId="0" xfId="21" applyNumberFormat="1" applyFont="1" applyAlignment="1">
      <alignment horizontal="center"/>
      <protection/>
    </xf>
    <xf numFmtId="3" fontId="1" fillId="2" borderId="3" xfId="21" applyNumberFormat="1" applyFont="1" applyFill="1" applyBorder="1" applyAlignment="1">
      <alignment horizontal="right"/>
      <protection/>
    </xf>
    <xf numFmtId="0" fontId="2" fillId="0" borderId="4" xfId="21" applyFont="1" applyBorder="1" applyAlignment="1">
      <alignment horizontal="center"/>
      <protection/>
    </xf>
    <xf numFmtId="0" fontId="0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0" borderId="0" xfId="0" applyFont="1" applyFill="1" applyAlignment="1">
      <alignment/>
    </xf>
    <xf numFmtId="4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2" borderId="12" xfId="20" applyFont="1" applyFill="1" applyBorder="1" applyAlignment="1">
      <alignment horizontal="center" vertical="center" wrapText="1"/>
      <protection/>
    </xf>
    <xf numFmtId="4" fontId="2" fillId="0" borderId="13" xfId="21" applyNumberFormat="1" applyFont="1" applyBorder="1">
      <alignment/>
      <protection/>
    </xf>
    <xf numFmtId="3" fontId="2" fillId="0" borderId="14" xfId="21" applyNumberFormat="1" applyFont="1" applyBorder="1">
      <alignment/>
      <protection/>
    </xf>
    <xf numFmtId="3" fontId="2" fillId="0" borderId="4" xfId="20" applyNumberFormat="1" applyFont="1" applyBorder="1" applyAlignment="1">
      <alignment horizontal="right"/>
      <protection/>
    </xf>
    <xf numFmtId="164" fontId="2" fillId="0" borderId="12" xfId="20" applyNumberFormat="1" applyFont="1" applyBorder="1" applyAlignment="1">
      <alignment horizontal="right"/>
      <protection/>
    </xf>
    <xf numFmtId="4" fontId="2" fillId="0" borderId="15" xfId="21" applyNumberFormat="1" applyFont="1" applyBorder="1">
      <alignment/>
      <protection/>
    </xf>
    <xf numFmtId="3" fontId="2" fillId="0" borderId="10" xfId="21" applyNumberFormat="1" applyFont="1" applyBorder="1" applyAlignment="1">
      <alignment horizontal="right"/>
      <protection/>
    </xf>
    <xf numFmtId="3" fontId="2" fillId="0" borderId="5" xfId="20" applyNumberFormat="1" applyFont="1" applyBorder="1" applyAlignment="1">
      <alignment horizontal="right"/>
      <protection/>
    </xf>
    <xf numFmtId="164" fontId="2" fillId="0" borderId="5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/>
    </xf>
    <xf numFmtId="3" fontId="2" fillId="0" borderId="10" xfId="21" applyNumberFormat="1" applyFont="1" applyFill="1" applyBorder="1" applyAlignment="1">
      <alignment horizontal="right"/>
      <protection/>
    </xf>
    <xf numFmtId="4" fontId="2" fillId="0" borderId="15" xfId="21" applyNumberFormat="1" applyFont="1" applyBorder="1" applyAlignment="1">
      <alignment shrinkToFit="1"/>
      <protection/>
    </xf>
    <xf numFmtId="4" fontId="2" fillId="0" borderId="16" xfId="21" applyNumberFormat="1" applyFont="1" applyBorder="1">
      <alignment/>
      <protection/>
    </xf>
    <xf numFmtId="3" fontId="2" fillId="0" borderId="17" xfId="21" applyNumberFormat="1" applyFont="1" applyFill="1" applyBorder="1" applyAlignment="1">
      <alignment horizontal="right"/>
      <protection/>
    </xf>
    <xf numFmtId="3" fontId="2" fillId="0" borderId="6" xfId="20" applyNumberFormat="1" applyFont="1" applyBorder="1" applyAlignment="1">
      <alignment horizontal="right"/>
      <protection/>
    </xf>
    <xf numFmtId="0" fontId="2" fillId="0" borderId="18" xfId="21" applyFont="1" applyBorder="1" applyAlignment="1">
      <alignment horizontal="center"/>
      <protection/>
    </xf>
    <xf numFmtId="4" fontId="2" fillId="0" borderId="19" xfId="21" applyNumberFormat="1" applyFont="1" applyBorder="1">
      <alignment/>
      <protection/>
    </xf>
    <xf numFmtId="3" fontId="2" fillId="0" borderId="7" xfId="21" applyNumberFormat="1" applyFont="1" applyFill="1" applyBorder="1" applyAlignment="1">
      <alignment horizontal="right"/>
      <protection/>
    </xf>
    <xf numFmtId="3" fontId="2" fillId="0" borderId="18" xfId="20" applyNumberFormat="1" applyFont="1" applyBorder="1" applyAlignment="1">
      <alignment horizontal="right"/>
      <protection/>
    </xf>
    <xf numFmtId="164" fontId="2" fillId="0" borderId="18" xfId="20" applyNumberFormat="1" applyFont="1" applyBorder="1" applyAlignment="1">
      <alignment horizontal="right"/>
      <protection/>
    </xf>
    <xf numFmtId="3" fontId="1" fillId="2" borderId="3" xfId="20" applyNumberFormat="1" applyFont="1" applyFill="1" applyBorder="1" applyAlignment="1">
      <alignment horizontal="right"/>
      <protection/>
    </xf>
    <xf numFmtId="0" fontId="1" fillId="2" borderId="12" xfId="21" applyFont="1" applyFill="1" applyBorder="1" applyAlignment="1">
      <alignment horizontal="center" vertical="center"/>
      <protection/>
    </xf>
    <xf numFmtId="4" fontId="1" fillId="2" borderId="20" xfId="21" applyNumberFormat="1" applyFont="1" applyFill="1" applyBorder="1" applyAlignment="1">
      <alignment horizontal="center" vertical="center"/>
      <protection/>
    </xf>
    <xf numFmtId="4" fontId="1" fillId="2" borderId="21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Border="1">
      <alignment/>
      <protection/>
    </xf>
    <xf numFmtId="3" fontId="2" fillId="0" borderId="22" xfId="20" applyNumberFormat="1" applyFont="1" applyBorder="1" applyAlignment="1">
      <alignment horizontal="right"/>
      <protection/>
    </xf>
    <xf numFmtId="164" fontId="2" fillId="0" borderId="4" xfId="20" applyNumberFormat="1" applyFont="1" applyBorder="1" applyAlignment="1">
      <alignment horizontal="right"/>
      <protection/>
    </xf>
    <xf numFmtId="0" fontId="2" fillId="0" borderId="5" xfId="21" applyFont="1" applyBorder="1">
      <alignment/>
      <protection/>
    </xf>
    <xf numFmtId="3" fontId="2" fillId="0" borderId="23" xfId="20" applyNumberFormat="1" applyFont="1" applyBorder="1" applyAlignment="1">
      <alignment horizontal="right"/>
      <protection/>
    </xf>
    <xf numFmtId="0" fontId="2" fillId="0" borderId="5" xfId="21" applyFont="1" applyBorder="1" applyAlignment="1">
      <alignment/>
      <protection/>
    </xf>
    <xf numFmtId="0" fontId="2" fillId="0" borderId="9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9" xfId="20" applyNumberFormat="1" applyFont="1" applyBorder="1" applyAlignment="1">
      <alignment horizontal="right"/>
      <protection/>
    </xf>
    <xf numFmtId="0" fontId="2" fillId="2" borderId="18" xfId="21" applyFont="1" applyFill="1" applyBorder="1">
      <alignment/>
      <protection/>
    </xf>
    <xf numFmtId="3" fontId="1" fillId="2" borderId="18" xfId="21" applyNumberFormat="1" applyFont="1" applyFill="1" applyBorder="1" applyAlignment="1">
      <alignment horizontal="right"/>
      <protection/>
    </xf>
    <xf numFmtId="3" fontId="1" fillId="2" borderId="25" xfId="21" applyNumberFormat="1" applyFont="1" applyFill="1" applyBorder="1" applyAlignment="1">
      <alignment horizontal="right"/>
      <protection/>
    </xf>
    <xf numFmtId="3" fontId="1" fillId="2" borderId="25" xfId="20" applyNumberFormat="1" applyFont="1" applyFill="1" applyBorder="1" applyAlignment="1">
      <alignment horizontal="right"/>
      <protection/>
    </xf>
    <xf numFmtId="164" fontId="1" fillId="2" borderId="18" xfId="20" applyNumberFormat="1" applyFont="1" applyFill="1" applyBorder="1" applyAlignment="1">
      <alignment horizontal="right"/>
      <protection/>
    </xf>
    <xf numFmtId="3" fontId="2" fillId="0" borderId="3" xfId="21" applyNumberFormat="1" applyFont="1" applyBorder="1" applyAlignment="1">
      <alignment horizontal="right"/>
      <protection/>
    </xf>
    <xf numFmtId="3" fontId="1" fillId="0" borderId="0" xfId="20" applyNumberFormat="1" applyFont="1" applyBorder="1" applyAlignment="1">
      <alignment horizontal="right"/>
      <protection/>
    </xf>
    <xf numFmtId="164" fontId="1" fillId="0" borderId="0" xfId="20" applyNumberFormat="1" applyFont="1" applyAlignment="1">
      <alignment horizontal="right"/>
      <protection/>
    </xf>
    <xf numFmtId="164" fontId="1" fillId="2" borderId="1" xfId="20" applyNumberFormat="1" applyFont="1" applyFill="1" applyBorder="1" applyAlignment="1">
      <alignment horizontal="right"/>
      <protection/>
    </xf>
    <xf numFmtId="3" fontId="1" fillId="0" borderId="0" xfId="20" applyNumberFormat="1" applyFont="1" applyAlignment="1">
      <alignment horizontal="right"/>
      <protection/>
    </xf>
    <xf numFmtId="3" fontId="1" fillId="2" borderId="8" xfId="21" applyNumberFormat="1" applyFont="1" applyFill="1" applyBorder="1" applyAlignment="1">
      <alignment horizontal="right"/>
      <protection/>
    </xf>
    <xf numFmtId="3" fontId="1" fillId="2" borderId="1" xfId="20" applyNumberFormat="1" applyFont="1" applyFill="1" applyBorder="1" applyAlignment="1">
      <alignment horizontal="right"/>
      <protection/>
    </xf>
    <xf numFmtId="3" fontId="2" fillId="3" borderId="5" xfId="21" applyNumberFormat="1" applyFont="1" applyFill="1" applyBorder="1" applyAlignment="1">
      <alignment horizontal="right"/>
      <protection/>
    </xf>
    <xf numFmtId="3" fontId="2" fillId="3" borderId="6" xfId="21" applyNumberFormat="1" applyFont="1" applyFill="1" applyBorder="1" applyAlignment="1">
      <alignment horizontal="right"/>
      <protection/>
    </xf>
    <xf numFmtId="3" fontId="2" fillId="3" borderId="18" xfId="21" applyNumberFormat="1" applyFont="1" applyFill="1" applyBorder="1" applyAlignment="1">
      <alignment horizontal="right"/>
      <protection/>
    </xf>
    <xf numFmtId="3" fontId="2" fillId="0" borderId="26" xfId="21" applyNumberFormat="1" applyFont="1" applyBorder="1" applyAlignment="1">
      <alignment horizontal="right"/>
      <protection/>
    </xf>
    <xf numFmtId="4" fontId="1" fillId="2" borderId="1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4" borderId="18" xfId="0" applyFont="1" applyFill="1" applyBorder="1" applyAlignment="1">
      <alignment/>
    </xf>
    <xf numFmtId="3" fontId="7" fillId="4" borderId="19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4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0" fillId="0" borderId="24" xfId="0" applyBorder="1" applyAlignment="1">
      <alignment/>
    </xf>
    <xf numFmtId="0" fontId="0" fillId="0" borderId="9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2" fontId="10" fillId="5" borderId="0" xfId="21" applyNumberFormat="1" applyFont="1" applyFill="1" applyAlignment="1">
      <alignment horizontal="left"/>
      <protection/>
    </xf>
    <xf numFmtId="0" fontId="6" fillId="5" borderId="0" xfId="20" applyFont="1" applyFill="1" applyAlignment="1">
      <alignment horizontal="left"/>
      <protection/>
    </xf>
    <xf numFmtId="0" fontId="1" fillId="0" borderId="7" xfId="20" applyFont="1" applyBorder="1" applyAlignment="1">
      <alignment horizontal="right"/>
      <protection/>
    </xf>
    <xf numFmtId="0" fontId="0" fillId="0" borderId="7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right"/>
    </xf>
    <xf numFmtId="0" fontId="11" fillId="5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5" borderId="0" xfId="0" applyFont="1" applyFill="1" applyBorder="1" applyAlignment="1">
      <alignment/>
    </xf>
    <xf numFmtId="0" fontId="7" fillId="5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Úprava finančního plánu 2005 1,2,3,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F20" sqref="F20"/>
    </sheetView>
  </sheetViews>
  <sheetFormatPr defaultColWidth="9.140625" defaultRowHeight="12.75"/>
  <cols>
    <col min="1" max="1" width="5.57421875" style="22" customWidth="1"/>
    <col min="2" max="2" width="56.28125" style="22" customWidth="1"/>
    <col min="3" max="3" width="10.7109375" style="22" customWidth="1"/>
    <col min="4" max="4" width="12.421875" style="22" customWidth="1"/>
    <col min="5" max="5" width="12.00390625" style="22" customWidth="1"/>
    <col min="6" max="6" width="9.00390625" style="22" customWidth="1"/>
    <col min="7" max="7" width="10.57421875" style="22" bestFit="1" customWidth="1"/>
    <col min="8" max="16384" width="9.140625" style="22" customWidth="1"/>
  </cols>
  <sheetData>
    <row r="1" spans="1:6" ht="18.75">
      <c r="A1" s="119" t="s">
        <v>65</v>
      </c>
      <c r="B1" s="119"/>
      <c r="C1" s="119"/>
      <c r="D1" s="119"/>
      <c r="E1" s="120"/>
      <c r="F1" s="120"/>
    </row>
    <row r="2" spans="1:6" ht="19.5" thickBot="1">
      <c r="A2" s="27"/>
      <c r="B2" s="27"/>
      <c r="C2" s="27"/>
      <c r="D2" s="27"/>
      <c r="E2" s="121" t="s">
        <v>66</v>
      </c>
      <c r="F2" s="122"/>
    </row>
    <row r="3" spans="1:6" ht="45" customHeight="1" thickBot="1">
      <c r="A3" s="1" t="s">
        <v>36</v>
      </c>
      <c r="B3" s="2" t="s">
        <v>0</v>
      </c>
      <c r="C3" s="3" t="s">
        <v>50</v>
      </c>
      <c r="D3" s="3" t="s">
        <v>51</v>
      </c>
      <c r="E3" s="25" t="s">
        <v>49</v>
      </c>
      <c r="F3" s="47" t="s">
        <v>35</v>
      </c>
    </row>
    <row r="4" spans="1:6" ht="16.5" customHeight="1">
      <c r="A4" s="29" t="s">
        <v>1</v>
      </c>
      <c r="B4" s="48" t="s">
        <v>2</v>
      </c>
      <c r="C4" s="49">
        <v>28800</v>
      </c>
      <c r="D4" s="4">
        <f>SUM(D5:D8)</f>
        <v>35292</v>
      </c>
      <c r="E4" s="50">
        <f>SUM(E5:E8)</f>
        <v>33717</v>
      </c>
      <c r="F4" s="51">
        <f>(E4/D4)*100</f>
        <v>95.53723223393403</v>
      </c>
    </row>
    <row r="5" spans="1:7" ht="16.5" customHeight="1">
      <c r="A5" s="5"/>
      <c r="B5" s="52" t="s">
        <v>3</v>
      </c>
      <c r="C5" s="53">
        <v>6000</v>
      </c>
      <c r="D5" s="92">
        <v>4100</v>
      </c>
      <c r="E5" s="54">
        <v>4099</v>
      </c>
      <c r="F5" s="55">
        <f aca="true" t="shared" si="0" ref="F5:F20">(E5/D5)*100</f>
        <v>99.97560975609755</v>
      </c>
      <c r="G5" s="56"/>
    </row>
    <row r="6" spans="1:6" ht="16.5" customHeight="1">
      <c r="A6" s="5"/>
      <c r="B6" s="52" t="s">
        <v>4</v>
      </c>
      <c r="C6" s="57">
        <v>2000</v>
      </c>
      <c r="D6" s="92">
        <v>2145</v>
      </c>
      <c r="E6" s="54">
        <v>2145</v>
      </c>
      <c r="F6" s="55">
        <f t="shared" si="0"/>
        <v>100</v>
      </c>
    </row>
    <row r="7" spans="1:6" ht="16.5" customHeight="1">
      <c r="A7" s="5"/>
      <c r="B7" s="52" t="s">
        <v>5</v>
      </c>
      <c r="C7" s="57">
        <v>13800</v>
      </c>
      <c r="D7" s="92">
        <v>18047</v>
      </c>
      <c r="E7" s="54">
        <v>17621</v>
      </c>
      <c r="F7" s="55">
        <f t="shared" si="0"/>
        <v>97.63949686928576</v>
      </c>
    </row>
    <row r="8" spans="1:6" ht="16.5" customHeight="1">
      <c r="A8" s="5"/>
      <c r="B8" s="52" t="s">
        <v>6</v>
      </c>
      <c r="C8" s="53">
        <v>7000</v>
      </c>
      <c r="D8" s="92">
        <v>11000</v>
      </c>
      <c r="E8" s="54">
        <v>9852</v>
      </c>
      <c r="F8" s="55">
        <f t="shared" si="0"/>
        <v>89.56363636363636</v>
      </c>
    </row>
    <row r="9" spans="1:6" ht="16.5" customHeight="1">
      <c r="A9" s="5" t="s">
        <v>7</v>
      </c>
      <c r="B9" s="52" t="s">
        <v>52</v>
      </c>
      <c r="C9" s="53">
        <v>700</v>
      </c>
      <c r="D9" s="92">
        <v>570</v>
      </c>
      <c r="E9" s="54">
        <v>559</v>
      </c>
      <c r="F9" s="55">
        <f t="shared" si="0"/>
        <v>98.0701754385965</v>
      </c>
    </row>
    <row r="10" spans="1:6" ht="16.5" customHeight="1">
      <c r="A10" s="5" t="s">
        <v>8</v>
      </c>
      <c r="B10" s="52" t="s">
        <v>10</v>
      </c>
      <c r="C10" s="57">
        <v>1400</v>
      </c>
      <c r="D10" s="92">
        <v>1800</v>
      </c>
      <c r="E10" s="54">
        <v>1863</v>
      </c>
      <c r="F10" s="55">
        <f t="shared" si="0"/>
        <v>103.49999999999999</v>
      </c>
    </row>
    <row r="11" spans="1:6" ht="16.5" customHeight="1">
      <c r="A11" s="5"/>
      <c r="B11" s="52" t="s">
        <v>11</v>
      </c>
      <c r="C11" s="57"/>
      <c r="D11" s="92"/>
      <c r="E11" s="54"/>
      <c r="F11" s="55"/>
    </row>
    <row r="12" spans="1:6" ht="16.5" customHeight="1">
      <c r="A12" s="5" t="s">
        <v>9</v>
      </c>
      <c r="B12" s="52" t="s">
        <v>13</v>
      </c>
      <c r="C12" s="57">
        <v>1400</v>
      </c>
      <c r="D12" s="92">
        <v>2850</v>
      </c>
      <c r="E12" s="54">
        <v>3188</v>
      </c>
      <c r="F12" s="55">
        <f t="shared" si="0"/>
        <v>111.85964912280701</v>
      </c>
    </row>
    <row r="13" spans="1:6" ht="16.5" customHeight="1">
      <c r="A13" s="5"/>
      <c r="B13" s="52" t="s">
        <v>14</v>
      </c>
      <c r="C13" s="57"/>
      <c r="D13" s="92"/>
      <c r="E13" s="54"/>
      <c r="F13" s="55"/>
    </row>
    <row r="14" spans="1:6" ht="16.5" customHeight="1">
      <c r="A14" s="5" t="s">
        <v>12</v>
      </c>
      <c r="B14" s="58" t="s">
        <v>48</v>
      </c>
      <c r="C14" s="57">
        <v>10</v>
      </c>
      <c r="D14" s="92">
        <v>1600</v>
      </c>
      <c r="E14" s="54">
        <v>1537</v>
      </c>
      <c r="F14" s="55">
        <f t="shared" si="0"/>
        <v>96.0625</v>
      </c>
    </row>
    <row r="15" spans="1:6" ht="16.5" customHeight="1">
      <c r="A15" s="5" t="s">
        <v>15</v>
      </c>
      <c r="B15" s="52" t="s">
        <v>17</v>
      </c>
      <c r="C15" s="57">
        <v>1000</v>
      </c>
      <c r="D15" s="92">
        <v>1600</v>
      </c>
      <c r="E15" s="54">
        <v>1639</v>
      </c>
      <c r="F15" s="55">
        <f t="shared" si="0"/>
        <v>102.4375</v>
      </c>
    </row>
    <row r="16" spans="1:6" ht="16.5" customHeight="1">
      <c r="A16" s="5" t="s">
        <v>16</v>
      </c>
      <c r="B16" s="52" t="s">
        <v>19</v>
      </c>
      <c r="C16" s="57">
        <v>0</v>
      </c>
      <c r="D16" s="92">
        <v>1150</v>
      </c>
      <c r="E16" s="54">
        <v>1240</v>
      </c>
      <c r="F16" s="55">
        <f t="shared" si="0"/>
        <v>107.82608695652173</v>
      </c>
    </row>
    <row r="17" spans="1:6" ht="16.5" customHeight="1">
      <c r="A17" s="8" t="s">
        <v>18</v>
      </c>
      <c r="B17" s="59" t="s">
        <v>38</v>
      </c>
      <c r="C17" s="60">
        <v>0</v>
      </c>
      <c r="D17" s="93">
        <v>15</v>
      </c>
      <c r="E17" s="61">
        <v>15</v>
      </c>
      <c r="F17" s="55">
        <f t="shared" si="0"/>
        <v>100</v>
      </c>
    </row>
    <row r="18" spans="1:6" ht="16.5" customHeight="1">
      <c r="A18" s="5" t="s">
        <v>20</v>
      </c>
      <c r="B18" s="52" t="s">
        <v>53</v>
      </c>
      <c r="C18" s="57">
        <v>18000</v>
      </c>
      <c r="D18" s="92">
        <v>18000</v>
      </c>
      <c r="E18" s="54">
        <v>19549</v>
      </c>
      <c r="F18" s="55">
        <f t="shared" si="0"/>
        <v>108.60555555555555</v>
      </c>
    </row>
    <row r="19" spans="1:6" ht="16.5" customHeight="1" thickBot="1">
      <c r="A19" s="62" t="s">
        <v>37</v>
      </c>
      <c r="B19" s="63" t="s">
        <v>54</v>
      </c>
      <c r="C19" s="64"/>
      <c r="D19" s="94"/>
      <c r="E19" s="65">
        <v>8295</v>
      </c>
      <c r="F19" s="66"/>
    </row>
    <row r="20" spans="1:6" ht="39" customHeight="1" thickBot="1">
      <c r="A20" s="26"/>
      <c r="B20" s="9" t="s">
        <v>21</v>
      </c>
      <c r="C20" s="10">
        <f>SUM(C5:C18)</f>
        <v>51310</v>
      </c>
      <c r="D20" s="10">
        <f>SUM(D5:D18)</f>
        <v>62877</v>
      </c>
      <c r="E20" s="67">
        <f>SUM(E5:E19)</f>
        <v>71602</v>
      </c>
      <c r="F20" s="84">
        <f t="shared" si="0"/>
        <v>113.87629816944194</v>
      </c>
    </row>
    <row r="21" spans="1:6" ht="16.5" thickBot="1">
      <c r="A21" s="23"/>
      <c r="B21" s="11"/>
      <c r="C21" s="12"/>
      <c r="D21" s="12"/>
      <c r="E21" s="13"/>
      <c r="F21" s="14"/>
    </row>
    <row r="22" spans="1:6" ht="45" customHeight="1" thickBot="1">
      <c r="A22" s="68" t="s">
        <v>36</v>
      </c>
      <c r="B22" s="69" t="s">
        <v>22</v>
      </c>
      <c r="C22" s="70" t="s">
        <v>50</v>
      </c>
      <c r="D22" s="96" t="s">
        <v>51</v>
      </c>
      <c r="E22" s="25" t="s">
        <v>49</v>
      </c>
      <c r="F22" s="47" t="s">
        <v>35</v>
      </c>
    </row>
    <row r="23" spans="1:6" ht="16.5" customHeight="1">
      <c r="A23" s="29" t="s">
        <v>1</v>
      </c>
      <c r="B23" s="71" t="s">
        <v>23</v>
      </c>
      <c r="C23" s="15">
        <f>SUM(C24:C28)</f>
        <v>93000</v>
      </c>
      <c r="D23" s="95">
        <f>SUM(D24:D28)</f>
        <v>96001</v>
      </c>
      <c r="E23" s="72">
        <f>SUM(E24:E28)</f>
        <v>96769</v>
      </c>
      <c r="F23" s="73">
        <f>(E23/D23)*100</f>
        <v>100.79999166675347</v>
      </c>
    </row>
    <row r="24" spans="1:6" ht="16.5" customHeight="1">
      <c r="A24" s="5"/>
      <c r="B24" s="74" t="s">
        <v>24</v>
      </c>
      <c r="C24" s="7">
        <v>45000</v>
      </c>
      <c r="D24" s="6">
        <v>48000</v>
      </c>
      <c r="E24" s="75">
        <v>48407</v>
      </c>
      <c r="F24" s="55">
        <f aca="true" t="shared" si="1" ref="F24:F34">(E24/D24)*100</f>
        <v>100.84791666666666</v>
      </c>
    </row>
    <row r="25" spans="1:6" ht="16.5" customHeight="1">
      <c r="A25" s="5"/>
      <c r="B25" s="74" t="s">
        <v>25</v>
      </c>
      <c r="C25" s="7">
        <v>48000</v>
      </c>
      <c r="D25" s="6">
        <v>47500</v>
      </c>
      <c r="E25" s="75">
        <v>47937</v>
      </c>
      <c r="F25" s="55">
        <f t="shared" si="1"/>
        <v>100.92000000000002</v>
      </c>
    </row>
    <row r="26" spans="1:6" ht="16.5" customHeight="1">
      <c r="A26" s="5"/>
      <c r="B26" s="74" t="s">
        <v>55</v>
      </c>
      <c r="C26" s="7">
        <v>0</v>
      </c>
      <c r="D26" s="6">
        <v>200</v>
      </c>
      <c r="E26" s="75">
        <v>178</v>
      </c>
      <c r="F26" s="55">
        <f t="shared" si="1"/>
        <v>89</v>
      </c>
    </row>
    <row r="27" spans="1:6" ht="16.5" customHeight="1">
      <c r="A27" s="5"/>
      <c r="B27" s="74" t="s">
        <v>56</v>
      </c>
      <c r="C27" s="7">
        <v>0</v>
      </c>
      <c r="D27" s="6">
        <v>300</v>
      </c>
      <c r="E27" s="75">
        <v>246</v>
      </c>
      <c r="F27" s="55">
        <f t="shared" si="1"/>
        <v>82</v>
      </c>
    </row>
    <row r="28" spans="1:6" ht="16.5" customHeight="1">
      <c r="A28" s="5"/>
      <c r="B28" s="74" t="s">
        <v>26</v>
      </c>
      <c r="C28" s="7">
        <v>0</v>
      </c>
      <c r="D28" s="6">
        <v>1</v>
      </c>
      <c r="E28" s="75">
        <v>1</v>
      </c>
      <c r="F28" s="55">
        <f t="shared" si="1"/>
        <v>100</v>
      </c>
    </row>
    <row r="29" spans="1:6" ht="16.5" customHeight="1">
      <c r="A29" s="5" t="s">
        <v>7</v>
      </c>
      <c r="B29" s="74" t="s">
        <v>27</v>
      </c>
      <c r="C29" s="7">
        <v>0</v>
      </c>
      <c r="D29" s="6">
        <v>609</v>
      </c>
      <c r="E29" s="75">
        <v>609</v>
      </c>
      <c r="F29" s="55">
        <f t="shared" si="1"/>
        <v>100</v>
      </c>
    </row>
    <row r="30" spans="1:6" ht="16.5" customHeight="1">
      <c r="A30" s="5" t="s">
        <v>8</v>
      </c>
      <c r="B30" s="74" t="s">
        <v>28</v>
      </c>
      <c r="C30" s="7">
        <v>20</v>
      </c>
      <c r="D30" s="6">
        <v>60</v>
      </c>
      <c r="E30" s="75">
        <v>63</v>
      </c>
      <c r="F30" s="55">
        <f t="shared" si="1"/>
        <v>105</v>
      </c>
    </row>
    <row r="31" spans="1:6" ht="16.5" customHeight="1">
      <c r="A31" s="5" t="s">
        <v>9</v>
      </c>
      <c r="B31" s="74" t="s">
        <v>29</v>
      </c>
      <c r="C31" s="7">
        <v>800</v>
      </c>
      <c r="D31" s="6">
        <v>800</v>
      </c>
      <c r="E31" s="75">
        <v>553</v>
      </c>
      <c r="F31" s="55">
        <f t="shared" si="1"/>
        <v>69.125</v>
      </c>
    </row>
    <row r="32" spans="1:6" ht="16.5" customHeight="1">
      <c r="A32" s="5" t="s">
        <v>12</v>
      </c>
      <c r="B32" s="74" t="s">
        <v>30</v>
      </c>
      <c r="C32" s="7">
        <v>600</v>
      </c>
      <c r="D32" s="6">
        <v>3300</v>
      </c>
      <c r="E32" s="75">
        <v>3846</v>
      </c>
      <c r="F32" s="55">
        <f t="shared" si="1"/>
        <v>116.54545454545455</v>
      </c>
    </row>
    <row r="33" spans="1:6" ht="16.5" customHeight="1">
      <c r="A33" s="5" t="s">
        <v>15</v>
      </c>
      <c r="B33" s="76" t="s">
        <v>31</v>
      </c>
      <c r="C33" s="7">
        <v>1000</v>
      </c>
      <c r="D33" s="22">
        <v>2000</v>
      </c>
      <c r="E33" s="75">
        <v>3326</v>
      </c>
      <c r="F33" s="55">
        <f t="shared" si="1"/>
        <v>166.3</v>
      </c>
    </row>
    <row r="34" spans="1:6" ht="16.5" customHeight="1" thickBot="1">
      <c r="A34" s="97" t="s">
        <v>16</v>
      </c>
      <c r="B34" s="77" t="s">
        <v>57</v>
      </c>
      <c r="C34" s="77"/>
      <c r="D34" s="77">
        <v>200</v>
      </c>
      <c r="E34" s="78">
        <v>200</v>
      </c>
      <c r="F34" s="79">
        <f t="shared" si="1"/>
        <v>100</v>
      </c>
    </row>
    <row r="35" spans="1:6" ht="39" customHeight="1" thickBot="1">
      <c r="A35" s="80"/>
      <c r="B35" s="16" t="s">
        <v>32</v>
      </c>
      <c r="C35" s="81">
        <f>SUM(C24:C33)</f>
        <v>95420</v>
      </c>
      <c r="D35" s="82">
        <f>SUM(D24:D34)</f>
        <v>102970</v>
      </c>
      <c r="E35" s="83">
        <f>SUM(E24:E34)</f>
        <v>105366</v>
      </c>
      <c r="F35" s="84">
        <f>(E35/D35)*100</f>
        <v>102.32689132757113</v>
      </c>
    </row>
    <row r="36" spans="1:6" ht="16.5" thickBot="1">
      <c r="A36" s="23"/>
      <c r="B36" s="18"/>
      <c r="C36" s="19"/>
      <c r="D36" s="85"/>
      <c r="E36" s="86"/>
      <c r="F36" s="87"/>
    </row>
    <row r="37" spans="1:6" ht="39" customHeight="1" thickBot="1">
      <c r="A37" s="26"/>
      <c r="B37" s="20" t="s">
        <v>33</v>
      </c>
      <c r="C37" s="17">
        <f>C35-C20</f>
        <v>44110</v>
      </c>
      <c r="D37" s="28">
        <f>D35-D20</f>
        <v>40093</v>
      </c>
      <c r="E37" s="67">
        <f>E35-E20</f>
        <v>33764</v>
      </c>
      <c r="F37" s="88">
        <f>(E37/D37)*100</f>
        <v>84.21420198039557</v>
      </c>
    </row>
    <row r="38" spans="1:6" ht="16.5" thickBot="1">
      <c r="A38" s="23"/>
      <c r="B38" s="18"/>
      <c r="C38" s="21"/>
      <c r="D38" s="19"/>
      <c r="E38" s="89"/>
      <c r="F38" s="87"/>
    </row>
    <row r="39" spans="1:6" ht="38.25" customHeight="1" thickBot="1">
      <c r="A39" s="26"/>
      <c r="B39" s="20" t="s">
        <v>34</v>
      </c>
      <c r="C39" s="17">
        <v>44000</v>
      </c>
      <c r="D39" s="90">
        <v>40000</v>
      </c>
      <c r="E39" s="91">
        <v>40000</v>
      </c>
      <c r="F39" s="88">
        <f>(E39/D39)*100</f>
        <v>100</v>
      </c>
    </row>
    <row r="40" spans="1:6" ht="15.75">
      <c r="A40" s="24"/>
      <c r="B40" s="24"/>
      <c r="C40" s="24"/>
      <c r="D40" s="24"/>
      <c r="E40" s="24"/>
      <c r="F40" s="24"/>
    </row>
  </sheetData>
  <mergeCells count="2">
    <mergeCell ref="A1:F1"/>
    <mergeCell ref="E2:F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B17" sqref="B17:C17"/>
    </sheetView>
  </sheetViews>
  <sheetFormatPr defaultColWidth="9.140625" defaultRowHeight="12.75"/>
  <cols>
    <col min="1" max="1" width="20.7109375" style="0" customWidth="1"/>
    <col min="2" max="2" width="63.00390625" style="0" customWidth="1"/>
    <col min="3" max="3" width="14.00390625" style="37" customWidth="1"/>
    <col min="4" max="4" width="0.13671875" style="0" hidden="1" customWidth="1"/>
  </cols>
  <sheetData>
    <row r="1" spans="1:3" s="30" customFormat="1" ht="18">
      <c r="A1" s="126" t="s">
        <v>67</v>
      </c>
      <c r="B1" s="126"/>
      <c r="C1" s="126"/>
    </row>
    <row r="2" spans="1:3" s="30" customFormat="1" ht="12.75">
      <c r="A2" s="127" t="s">
        <v>39</v>
      </c>
      <c r="B2" s="128"/>
      <c r="C2" s="128"/>
    </row>
    <row r="3" spans="1:3" ht="12.75" customHeight="1">
      <c r="A3" s="31"/>
      <c r="B3" s="32" t="s">
        <v>40</v>
      </c>
      <c r="C3" s="33" t="s">
        <v>41</v>
      </c>
    </row>
    <row r="4" spans="1:3" ht="13.5" thickBot="1">
      <c r="A4" s="34"/>
      <c r="B4" s="125" t="s">
        <v>68</v>
      </c>
      <c r="C4" s="125"/>
    </row>
    <row r="5" spans="1:3" ht="28.5" customHeight="1" thickBot="1">
      <c r="A5" s="46" t="s">
        <v>42</v>
      </c>
      <c r="B5" s="46" t="s">
        <v>43</v>
      </c>
      <c r="C5" s="45" t="s">
        <v>44</v>
      </c>
    </row>
    <row r="6" spans="1:3" ht="12.75" customHeight="1">
      <c r="A6" s="98" t="s">
        <v>45</v>
      </c>
      <c r="B6" s="100" t="s">
        <v>58</v>
      </c>
      <c r="C6" s="99">
        <v>877</v>
      </c>
    </row>
    <row r="7" spans="1:3" ht="12.75">
      <c r="A7" s="38" t="s">
        <v>46</v>
      </c>
      <c r="B7" s="41" t="s">
        <v>59</v>
      </c>
      <c r="C7" s="43">
        <v>650</v>
      </c>
    </row>
    <row r="8" spans="1:3" ht="12.75">
      <c r="A8" s="38" t="s">
        <v>60</v>
      </c>
      <c r="B8" s="41" t="s">
        <v>61</v>
      </c>
      <c r="C8" s="43">
        <v>248</v>
      </c>
    </row>
    <row r="9" spans="1:3" ht="12.75">
      <c r="A9" s="39" t="s">
        <v>62</v>
      </c>
      <c r="B9" s="41" t="s">
        <v>63</v>
      </c>
      <c r="C9" s="43">
        <v>237</v>
      </c>
    </row>
    <row r="10" spans="1:3" ht="13.5" thickBot="1">
      <c r="A10" s="40" t="s">
        <v>64</v>
      </c>
      <c r="B10" s="42" t="s">
        <v>63</v>
      </c>
      <c r="C10" s="44">
        <v>133</v>
      </c>
    </row>
    <row r="11" spans="1:3" ht="28.5" customHeight="1" thickBot="1">
      <c r="A11" s="106" t="s">
        <v>47</v>
      </c>
      <c r="B11" s="103"/>
      <c r="C11" s="104">
        <f>SUM(C6:C10)</f>
        <v>2145</v>
      </c>
    </row>
    <row r="12" spans="1:7" ht="28.5" customHeight="1">
      <c r="A12" s="101"/>
      <c r="B12" s="101"/>
      <c r="C12" s="102"/>
      <c r="G12" s="105"/>
    </row>
    <row r="13" spans="1:3" ht="12.75">
      <c r="A13" s="35"/>
      <c r="B13" s="35"/>
      <c r="C13" s="36"/>
    </row>
    <row r="14" spans="1:3" ht="18">
      <c r="A14" s="129" t="s">
        <v>77</v>
      </c>
      <c r="B14" s="130"/>
      <c r="C14" s="130"/>
    </row>
    <row r="15" spans="1:3" ht="12.75">
      <c r="A15" s="123" t="s">
        <v>79</v>
      </c>
      <c r="B15" s="124"/>
      <c r="C15" s="124"/>
    </row>
    <row r="16" spans="1:3" ht="12.75">
      <c r="A16" s="35"/>
      <c r="B16" s="35"/>
      <c r="C16" s="36"/>
    </row>
    <row r="17" spans="1:3" ht="13.5" thickBot="1">
      <c r="A17" s="35"/>
      <c r="B17" s="125" t="s">
        <v>78</v>
      </c>
      <c r="C17" s="125"/>
    </row>
    <row r="18" spans="1:3" ht="28.5" customHeight="1" thickBot="1">
      <c r="A18" s="46" t="s">
        <v>42</v>
      </c>
      <c r="B18" s="46" t="s">
        <v>43</v>
      </c>
      <c r="C18" s="45" t="s">
        <v>44</v>
      </c>
    </row>
    <row r="19" spans="1:3" ht="12.75" customHeight="1">
      <c r="A19" s="109" t="s">
        <v>69</v>
      </c>
      <c r="B19" s="110" t="s">
        <v>70</v>
      </c>
      <c r="C19" s="115">
        <v>3480</v>
      </c>
    </row>
    <row r="20" spans="1:3" ht="12.75">
      <c r="A20" s="111" t="s">
        <v>71</v>
      </c>
      <c r="B20" s="112" t="s">
        <v>72</v>
      </c>
      <c r="C20" s="116">
        <v>4597</v>
      </c>
    </row>
    <row r="21" spans="1:3" ht="12.75">
      <c r="A21" s="111" t="s">
        <v>73</v>
      </c>
      <c r="B21" s="112" t="s">
        <v>72</v>
      </c>
      <c r="C21" s="116">
        <v>1831</v>
      </c>
    </row>
    <row r="22" spans="1:3" ht="12.75">
      <c r="A22" s="111" t="s">
        <v>74</v>
      </c>
      <c r="B22" s="112" t="s">
        <v>75</v>
      </c>
      <c r="C22" s="116">
        <v>1852</v>
      </c>
    </row>
    <row r="23" spans="1:3" ht="13.5" thickBot="1">
      <c r="A23" s="113" t="s">
        <v>76</v>
      </c>
      <c r="B23" s="114" t="s">
        <v>72</v>
      </c>
      <c r="C23" s="117">
        <v>5861</v>
      </c>
    </row>
    <row r="24" spans="1:3" s="107" customFormat="1" ht="28.5" customHeight="1" thickBot="1">
      <c r="A24" s="108" t="s">
        <v>47</v>
      </c>
      <c r="B24" s="108"/>
      <c r="C24" s="118">
        <v>17621</v>
      </c>
    </row>
    <row r="25" spans="1:3" ht="12.75">
      <c r="A25" s="35"/>
      <c r="B25" s="35"/>
      <c r="C25" s="36"/>
    </row>
    <row r="26" spans="1:3" ht="12.75">
      <c r="A26" s="35"/>
      <c r="B26" s="35"/>
      <c r="C26" s="36"/>
    </row>
    <row r="27" spans="1:3" ht="12.75">
      <c r="A27" s="35"/>
      <c r="B27" s="35"/>
      <c r="C27" s="36"/>
    </row>
    <row r="28" spans="1:3" ht="12.75">
      <c r="A28" s="35"/>
      <c r="B28" s="35"/>
      <c r="C28" s="36"/>
    </row>
    <row r="29" spans="1:3" ht="12.75">
      <c r="A29" s="35"/>
      <c r="B29" s="35"/>
      <c r="C29" s="36"/>
    </row>
    <row r="30" spans="1:3" ht="12.75">
      <c r="A30" s="35"/>
      <c r="B30" s="35"/>
      <c r="C30" s="36"/>
    </row>
    <row r="31" spans="1:3" ht="12.75">
      <c r="A31" s="35"/>
      <c r="B31" s="35"/>
      <c r="C31" s="36"/>
    </row>
    <row r="32" spans="1:3" ht="12.75">
      <c r="A32" s="35"/>
      <c r="B32" s="35"/>
      <c r="C32" s="36"/>
    </row>
    <row r="33" spans="1:3" ht="12.75">
      <c r="A33" s="35"/>
      <c r="B33" s="35"/>
      <c r="C33" s="36"/>
    </row>
    <row r="34" spans="1:3" ht="12.75">
      <c r="A34" s="35"/>
      <c r="B34" s="35"/>
      <c r="C34" s="36"/>
    </row>
    <row r="35" spans="1:3" ht="12.75">
      <c r="A35" s="35"/>
      <c r="B35" s="35"/>
      <c r="C35" s="36"/>
    </row>
    <row r="36" spans="1:3" ht="12.75">
      <c r="A36" s="35"/>
      <c r="B36" s="35"/>
      <c r="C36" s="36"/>
    </row>
    <row r="37" spans="1:3" ht="12.75">
      <c r="A37" s="35"/>
      <c r="B37" s="35"/>
      <c r="C37" s="36"/>
    </row>
    <row r="38" spans="1:3" ht="12.75">
      <c r="A38" s="35"/>
      <c r="B38" s="35"/>
      <c r="C38" s="36"/>
    </row>
    <row r="39" spans="1:3" ht="12.75">
      <c r="A39" s="35"/>
      <c r="B39" s="35"/>
      <c r="C39" s="36"/>
    </row>
    <row r="40" spans="1:3" ht="12.75">
      <c r="A40" s="35"/>
      <c r="B40" s="35"/>
      <c r="C40" s="36"/>
    </row>
    <row r="41" spans="1:3" ht="12.75">
      <c r="A41" s="35"/>
      <c r="B41" s="35"/>
      <c r="C41" s="36"/>
    </row>
    <row r="42" spans="1:3" ht="12.75">
      <c r="A42" s="35"/>
      <c r="B42" s="35"/>
      <c r="C42" s="36"/>
    </row>
    <row r="43" spans="1:3" ht="12.75">
      <c r="A43" s="35"/>
      <c r="B43" s="35"/>
      <c r="C43" s="36"/>
    </row>
    <row r="44" spans="1:3" ht="12.75">
      <c r="A44" s="35"/>
      <c r="B44" s="35"/>
      <c r="C44" s="36"/>
    </row>
    <row r="45" spans="1:3" ht="12.75">
      <c r="A45" s="35"/>
      <c r="B45" s="35"/>
      <c r="C45" s="36"/>
    </row>
    <row r="46" spans="1:3" ht="12.75">
      <c r="A46" s="35"/>
      <c r="B46" s="35"/>
      <c r="C46" s="36"/>
    </row>
    <row r="47" spans="1:3" ht="12.75">
      <c r="A47" s="35"/>
      <c r="B47" s="35"/>
      <c r="C47" s="36"/>
    </row>
    <row r="48" spans="1:3" ht="12.75">
      <c r="A48" s="35"/>
      <c r="B48" s="35"/>
      <c r="C48" s="36"/>
    </row>
    <row r="49" spans="1:3" ht="12.75">
      <c r="A49" s="35"/>
      <c r="B49" s="35"/>
      <c r="C49" s="36"/>
    </row>
    <row r="50" spans="1:3" ht="12.75">
      <c r="A50" s="35"/>
      <c r="B50" s="35"/>
      <c r="C50" s="36"/>
    </row>
    <row r="51" spans="1:3" ht="12.75">
      <c r="A51" s="35"/>
      <c r="B51" s="35"/>
      <c r="C51" s="36"/>
    </row>
    <row r="52" spans="1:3" ht="12.75">
      <c r="A52" s="35"/>
      <c r="B52" s="35"/>
      <c r="C52" s="36"/>
    </row>
    <row r="53" spans="1:3" ht="12.75">
      <c r="A53" s="35"/>
      <c r="B53" s="35"/>
      <c r="C53" s="36"/>
    </row>
    <row r="54" spans="1:3" ht="12.75">
      <c r="A54" s="35"/>
      <c r="B54" s="35"/>
      <c r="C54" s="36"/>
    </row>
    <row r="55" spans="1:3" ht="12.75">
      <c r="A55" s="35"/>
      <c r="B55" s="35"/>
      <c r="C55" s="36"/>
    </row>
    <row r="56" spans="1:3" ht="12.75">
      <c r="A56" s="35"/>
      <c r="B56" s="35"/>
      <c r="C56" s="36"/>
    </row>
    <row r="57" spans="1:3" ht="12.75">
      <c r="A57" s="35"/>
      <c r="B57" s="35"/>
      <c r="C57" s="36"/>
    </row>
    <row r="58" spans="1:3" ht="12.75">
      <c r="A58" s="35"/>
      <c r="B58" s="35"/>
      <c r="C58" s="36"/>
    </row>
    <row r="59" spans="1:3" ht="12.75">
      <c r="A59" s="35"/>
      <c r="B59" s="35"/>
      <c r="C59" s="36"/>
    </row>
    <row r="60" spans="1:3" ht="12.75">
      <c r="A60" s="35"/>
      <c r="B60" s="35"/>
      <c r="C60" s="36"/>
    </row>
    <row r="61" spans="1:3" ht="12.75">
      <c r="A61" s="35"/>
      <c r="B61" s="35"/>
      <c r="C61" s="36"/>
    </row>
    <row r="62" spans="1:3" ht="12.75">
      <c r="A62" s="35"/>
      <c r="B62" s="35"/>
      <c r="C62" s="36"/>
    </row>
    <row r="63" spans="1:3" ht="12.75">
      <c r="A63" s="35"/>
      <c r="B63" s="35"/>
      <c r="C63" s="36"/>
    </row>
    <row r="64" spans="1:3" ht="12.75">
      <c r="A64" s="35"/>
      <c r="B64" s="35"/>
      <c r="C64" s="36"/>
    </row>
    <row r="65" spans="1:3" ht="12.75">
      <c r="A65" s="35"/>
      <c r="B65" s="35"/>
      <c r="C65" s="36"/>
    </row>
    <row r="66" spans="1:3" ht="12.75">
      <c r="A66" s="35"/>
      <c r="B66" s="35"/>
      <c r="C66" s="36"/>
    </row>
    <row r="67" spans="1:3" ht="12.75">
      <c r="A67" s="35"/>
      <c r="B67" s="35"/>
      <c r="C67" s="36"/>
    </row>
    <row r="68" spans="1:3" ht="12.75">
      <c r="A68" s="35"/>
      <c r="B68" s="35"/>
      <c r="C68" s="36"/>
    </row>
    <row r="69" spans="1:3" ht="12.75">
      <c r="A69" s="35"/>
      <c r="B69" s="35"/>
      <c r="C69" s="36"/>
    </row>
    <row r="70" spans="1:3" ht="12.75">
      <c r="A70" s="35"/>
      <c r="B70" s="35"/>
      <c r="C70" s="36"/>
    </row>
    <row r="71" spans="1:3" ht="12.75">
      <c r="A71" s="35"/>
      <c r="B71" s="35"/>
      <c r="C71" s="36"/>
    </row>
    <row r="72" spans="1:3" ht="12.75">
      <c r="A72" s="35"/>
      <c r="B72" s="35"/>
      <c r="C72" s="36"/>
    </row>
    <row r="73" spans="1:3" ht="12.75">
      <c r="A73" s="35"/>
      <c r="B73" s="35"/>
      <c r="C73" s="36"/>
    </row>
    <row r="74" spans="1:3" ht="12.75">
      <c r="A74" s="35"/>
      <c r="B74" s="35"/>
      <c r="C74" s="36"/>
    </row>
    <row r="75" spans="1:3" ht="12.75">
      <c r="A75" s="35"/>
      <c r="B75" s="35"/>
      <c r="C75" s="36"/>
    </row>
    <row r="76" spans="1:3" ht="12.75">
      <c r="A76" s="35"/>
      <c r="B76" s="35"/>
      <c r="C76" s="36"/>
    </row>
    <row r="77" spans="1:3" ht="12.75">
      <c r="A77" s="35"/>
      <c r="B77" s="35"/>
      <c r="C77" s="36"/>
    </row>
    <row r="78" spans="1:3" ht="12.75">
      <c r="A78" s="35"/>
      <c r="B78" s="35"/>
      <c r="C78" s="36"/>
    </row>
  </sheetData>
  <mergeCells count="6">
    <mergeCell ref="A15:C15"/>
    <mergeCell ref="B17:C17"/>
    <mergeCell ref="A1:C1"/>
    <mergeCell ref="A2:C2"/>
    <mergeCell ref="B4:C4"/>
    <mergeCell ref="A14:C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PC10</cp:lastModifiedBy>
  <cp:lastPrinted>2010-04-06T07:58:46Z</cp:lastPrinted>
  <dcterms:created xsi:type="dcterms:W3CDTF">2008-04-15T09:25:16Z</dcterms:created>
  <dcterms:modified xsi:type="dcterms:W3CDTF">2010-05-31T10:33:04Z</dcterms:modified>
  <cp:category/>
  <cp:version/>
  <cp:contentType/>
  <cp:contentStatus/>
</cp:coreProperties>
</file>