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45" windowHeight="456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<sst xmlns="http://schemas.openxmlformats.org/spreadsheetml/2006/main" count="19" uniqueCount="16">
  <si>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tabulka č.1</t>
  </si>
  <si>
    <t xml:space="preserve"> </t>
  </si>
  <si>
    <t>v tis. Kč</t>
  </si>
  <si>
    <t xml:space="preserve">   </t>
  </si>
  <si>
    <t>C E L K O V É    Z D R O J E</t>
  </si>
  <si>
    <t>Příjmy daňové celkem</t>
  </si>
  <si>
    <t>Příjmy nedaňové celkem</t>
  </si>
  <si>
    <t xml:space="preserve">Kapitálové příjmy </t>
  </si>
  <si>
    <t>Převody z vlastních fondů HČ</t>
  </si>
  <si>
    <t>Upravený rozpočet</t>
  </si>
  <si>
    <t>Plnění v %</t>
  </si>
  <si>
    <t>Zapojení VH z hospodářské činnosti min. let</t>
  </si>
  <si>
    <t>Přijaté transfery</t>
  </si>
  <si>
    <t>Financování z vlastních zdrojů</t>
  </si>
  <si>
    <t>Plnění rozpočtu příjmů k 31. 12. 2009</t>
  </si>
  <si>
    <t>skutečnost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</si>
</sst>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  <numFmt numFmtId="169" formatCode="[$-405]d\.\ mmmm\ 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Fill="1" applyBorder="1" applyAlignment="1" applyProtection="1">
      <alignment vertical="center"/>
      <protection/>
    </xf>
    <xf numFmtId="3" fontId="1" fillId="0" borderId="2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3" fontId="1" fillId="0" borderId="2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166" fontId="1" fillId="0" borderId="6" xfId="0" applyNumberFormat="1" applyFont="1" applyBorder="1" applyAlignment="1">
      <alignment vertical="center"/>
    </xf>
    <xf numFmtId="166" fontId="1" fillId="0" borderId="7" xfId="0" applyNumberFormat="1" applyFont="1" applyBorder="1" applyAlignment="1">
      <alignment vertical="center"/>
    </xf>
    <xf numFmtId="166" fontId="1" fillId="0" borderId="8" xfId="0" applyNumberFormat="1" applyFont="1" applyBorder="1" applyAlignment="1">
      <alignment vertical="center"/>
    </xf>
    <xf numFmtId="3" fontId="0" fillId="3" borderId="9" xfId="0" applyNumberFormat="1" applyFont="1" applyFill="1" applyBorder="1" applyAlignment="1" applyProtection="1">
      <alignment/>
      <protection/>
    </xf>
    <xf numFmtId="3" fontId="0" fillId="3" borderId="1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/>
      <protection/>
    </xf>
    <xf numFmtId="3" fontId="1" fillId="4" borderId="11" xfId="0" applyNumberFormat="1" applyFont="1" applyFill="1" applyBorder="1" applyAlignment="1" applyProtection="1">
      <alignment vertical="center"/>
      <protection/>
    </xf>
    <xf numFmtId="3" fontId="1" fillId="4" borderId="12" xfId="0" applyNumberFormat="1" applyFont="1" applyFill="1" applyBorder="1" applyAlignment="1" applyProtection="1">
      <alignment vertical="center"/>
      <protection/>
    </xf>
    <xf numFmtId="3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166" fontId="1" fillId="4" borderId="13" xfId="0" applyNumberFormat="1" applyFont="1" applyFill="1" applyBorder="1" applyAlignment="1">
      <alignment vertical="center"/>
    </xf>
    <xf numFmtId="3" fontId="1" fillId="0" borderId="14" xfId="19" applyNumberFormat="1" applyFont="1" applyFill="1" applyBorder="1" applyAlignment="1" applyProtection="1">
      <alignment horizontal="right" vertical="center"/>
      <protection/>
    </xf>
    <xf numFmtId="3" fontId="1" fillId="0" borderId="15" xfId="19" applyNumberFormat="1" applyFont="1" applyFill="1" applyBorder="1" applyAlignment="1" applyProtection="1">
      <alignment horizontal="right" vertical="center"/>
      <protection/>
    </xf>
    <xf numFmtId="3" fontId="1" fillId="0" borderId="16" xfId="19" applyNumberFormat="1" applyFont="1" applyFill="1" applyBorder="1" applyAlignment="1" applyProtection="1">
      <alignment horizontal="right" vertical="center"/>
      <protection/>
    </xf>
    <xf numFmtId="3" fontId="1" fillId="4" borderId="17" xfId="0" applyNumberFormat="1" applyFont="1" applyFill="1" applyBorder="1" applyAlignment="1" applyProtection="1">
      <alignment vertical="center"/>
      <protection/>
    </xf>
    <xf numFmtId="0" fontId="1" fillId="3" borderId="17" xfId="0" applyNumberFormat="1" applyFont="1" applyFill="1" applyBorder="1" applyAlignment="1" applyProtection="1">
      <alignment/>
      <protection/>
    </xf>
    <xf numFmtId="0" fontId="1" fillId="3" borderId="13" xfId="0" applyNumberFormat="1" applyFont="1" applyFill="1" applyBorder="1" applyAlignment="1" applyProtection="1">
      <alignment/>
      <protection/>
    </xf>
    <xf numFmtId="0" fontId="1" fillId="3" borderId="1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Struktura plnění rozpočtu příjmů a financování k 31. 12. 2009 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"/>
          <c:w val="0.99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95.34859448928472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104.14161407177802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113.4365671641791</c:v>
                </c:pt>
              </c:numCache>
            </c:numRef>
          </c:val>
        </c:ser>
        <c:ser>
          <c:idx val="3"/>
          <c:order val="3"/>
          <c:tx>
            <c:strRef>
              <c:f>List1!$A$7</c:f>
              <c:strCache>
                <c:ptCount val="1"/>
                <c:pt idx="0">
                  <c:v>Převody z vlastních fondů HČ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List1!$A$8</c:f>
              <c:strCache>
                <c:ptCount val="1"/>
                <c:pt idx="0">
                  <c:v>Zapojení VH z hospodářské činnosti min.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100</c:v>
                </c:pt>
              </c:numCache>
            </c:numRef>
          </c:val>
        </c:ser>
        <c:ser>
          <c:idx val="5"/>
          <c:order val="5"/>
          <c:tx>
            <c:strRef>
              <c:f>List1!$A$9</c:f>
              <c:strCache>
                <c:ptCount val="1"/>
                <c:pt idx="0">
                  <c:v>Přijaté transfery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List1!$F$9</c:f>
              <c:numCache>
                <c:ptCount val="1"/>
                <c:pt idx="0">
                  <c:v>98.79688605803256</c:v>
                </c:pt>
              </c:numCache>
            </c:numRef>
          </c:val>
        </c:ser>
        <c:ser>
          <c:idx val="6"/>
          <c:order val="6"/>
          <c:tx>
            <c:strRef>
              <c:f>List1!$A$10</c:f>
              <c:strCache>
                <c:ptCount val="1"/>
                <c:pt idx="0">
                  <c:v>Financování z vlastních zdrojů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List1!$F$10</c:f>
              <c:numCache>
                <c:ptCount val="1"/>
                <c:pt idx="0">
                  <c:v>58.31227412298579</c:v>
                </c:pt>
              </c:numCache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b"/>
        <c:delete val="1"/>
        <c:majorTickMark val="out"/>
        <c:minorTickMark val="none"/>
        <c:tickLblPos val="nextTo"/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  <c:max val="130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651403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75"/>
          <c:y val="0.845"/>
          <c:w val="0.93325"/>
          <c:h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600" verticalDpi="600" orientation="landscape" paperSize="9"/>
  <headerFooter>
    <oddHeader>&amp;A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B15" sqref="B15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3" t="s">
        <v>14</v>
      </c>
      <c r="B1" s="2"/>
      <c r="C1" s="3"/>
      <c r="D1" s="2"/>
      <c r="E1" s="2" t="s">
        <v>0</v>
      </c>
      <c r="F1" s="2"/>
    </row>
    <row r="2" spans="1:6" ht="18.75" thickBot="1">
      <c r="A2" s="3"/>
      <c r="B2" s="35"/>
      <c r="C2" s="3"/>
      <c r="D2" s="2"/>
      <c r="E2" s="2"/>
      <c r="F2" s="2"/>
    </row>
    <row r="3" spans="1:6" s="9" customFormat="1" ht="19.5" customHeight="1" thickBot="1">
      <c r="A3" s="42" t="s">
        <v>1</v>
      </c>
      <c r="B3" s="54" t="s">
        <v>9</v>
      </c>
      <c r="C3" s="43"/>
      <c r="D3" s="56" t="s">
        <v>15</v>
      </c>
      <c r="E3" s="44" t="s">
        <v>2</v>
      </c>
      <c r="F3" s="55" t="s">
        <v>10</v>
      </c>
    </row>
    <row r="4" spans="1:6" s="6" customFormat="1" ht="19.5" customHeight="1">
      <c r="A4" s="29" t="s">
        <v>5</v>
      </c>
      <c r="B4" s="36">
        <v>57488</v>
      </c>
      <c r="C4" s="25" t="e">
        <f>#REF!+#REF!+#REF!+#REF!+#REF!+#REF!+#REF!+#REF!+#REF!</f>
        <v>#REF!</v>
      </c>
      <c r="D4" s="50">
        <v>54814</v>
      </c>
      <c r="E4" s="5" t="e">
        <f>#REF!+#REF!+#REF!+#REF!+#REF!+#REF!+#REF!+#REF!+#REF!</f>
        <v>#REF!</v>
      </c>
      <c r="F4" s="39">
        <f>100/B4*D4</f>
        <v>95.34859448928472</v>
      </c>
    </row>
    <row r="5" spans="1:6" s="6" customFormat="1" ht="19.5" customHeight="1">
      <c r="A5" s="29" t="s">
        <v>6</v>
      </c>
      <c r="B5" s="30">
        <v>26777</v>
      </c>
      <c r="C5" s="25" t="e">
        <f>C4+#REF!+#REF!</f>
        <v>#REF!</v>
      </c>
      <c r="D5" s="51">
        <v>27886</v>
      </c>
      <c r="E5" s="5" t="e">
        <f>E4+#REF!+#REF!</f>
        <v>#REF!</v>
      </c>
      <c r="F5" s="40">
        <f aca="true" t="shared" si="0" ref="F5:F11">100/B5*D5</f>
        <v>104.14161407177802</v>
      </c>
    </row>
    <row r="6" spans="1:6" s="7" customFormat="1" ht="18" customHeight="1">
      <c r="A6" s="29" t="s">
        <v>7</v>
      </c>
      <c r="B6" s="30">
        <v>80400</v>
      </c>
      <c r="C6" s="25">
        <v>60000</v>
      </c>
      <c r="D6" s="51">
        <v>91203</v>
      </c>
      <c r="E6" s="5">
        <v>60000</v>
      </c>
      <c r="F6" s="40">
        <f t="shared" si="0"/>
        <v>113.4365671641791</v>
      </c>
    </row>
    <row r="7" spans="1:7" s="8" customFormat="1" ht="19.5" customHeight="1">
      <c r="A7" s="31" t="s">
        <v>8</v>
      </c>
      <c r="B7" s="32">
        <v>40000</v>
      </c>
      <c r="C7" s="27">
        <v>0</v>
      </c>
      <c r="D7" s="51">
        <v>40000</v>
      </c>
      <c r="E7" s="11">
        <v>0</v>
      </c>
      <c r="F7" s="40">
        <f t="shared" si="0"/>
        <v>100</v>
      </c>
      <c r="G7" s="8" t="s">
        <v>3</v>
      </c>
    </row>
    <row r="8" spans="1:6" s="8" customFormat="1" ht="19.5" customHeight="1">
      <c r="A8" s="33" t="s">
        <v>11</v>
      </c>
      <c r="B8" s="34">
        <v>18224</v>
      </c>
      <c r="C8" s="28"/>
      <c r="D8" s="51">
        <v>18224</v>
      </c>
      <c r="F8" s="40">
        <f t="shared" si="0"/>
        <v>100</v>
      </c>
    </row>
    <row r="9" spans="1:6" s="6" customFormat="1" ht="19.5" customHeight="1">
      <c r="A9" s="33" t="s">
        <v>12</v>
      </c>
      <c r="B9" s="34">
        <v>233145</v>
      </c>
      <c r="C9" s="28"/>
      <c r="D9" s="51">
        <v>230340</v>
      </c>
      <c r="E9" s="8"/>
      <c r="F9" s="40">
        <f>100/B9*D9</f>
        <v>98.79688605803256</v>
      </c>
    </row>
    <row r="10" spans="1:6" s="6" customFormat="1" ht="19.5" customHeight="1" thickBot="1">
      <c r="A10" s="38" t="s">
        <v>13</v>
      </c>
      <c r="B10" s="37">
        <v>73602</v>
      </c>
      <c r="C10" s="26"/>
      <c r="D10" s="52">
        <v>42919</v>
      </c>
      <c r="E10" s="10"/>
      <c r="F10" s="41">
        <f t="shared" si="0"/>
        <v>58.31227412298579</v>
      </c>
    </row>
    <row r="11" spans="1:6" s="6" customFormat="1" ht="19.5" customHeight="1" thickBot="1">
      <c r="A11" s="45" t="s">
        <v>4</v>
      </c>
      <c r="B11" s="46">
        <f>SUM(B4:B10)</f>
        <v>529636</v>
      </c>
      <c r="C11" s="47"/>
      <c r="D11" s="53">
        <f>SUM(D4:D10)</f>
        <v>505386</v>
      </c>
      <c r="E11" s="48"/>
      <c r="F11" s="49">
        <f t="shared" si="0"/>
        <v>95.42138374279693</v>
      </c>
    </row>
    <row r="12" spans="1:5" ht="12.75">
      <c r="A12" s="2" t="s">
        <v>1</v>
      </c>
      <c r="B12" s="2"/>
      <c r="C12" s="2"/>
      <c r="D12" s="1"/>
      <c r="E12" t="s">
        <v>1</v>
      </c>
    </row>
    <row r="13" ht="12.75">
      <c r="D13" t="s">
        <v>1</v>
      </c>
    </row>
    <row r="18" spans="1:5" ht="12.75">
      <c r="A18" s="2"/>
      <c r="B18" s="2"/>
      <c r="C18" s="2"/>
      <c r="D18" s="2"/>
      <c r="E18" s="2"/>
    </row>
    <row r="19" spans="1:8" ht="12.75">
      <c r="A19" s="12"/>
      <c r="B19" s="14"/>
      <c r="C19" s="15"/>
      <c r="D19" s="15"/>
      <c r="E19" s="15"/>
      <c r="F19" s="15"/>
      <c r="G19" s="16"/>
      <c r="H19" s="16"/>
    </row>
    <row r="20" spans="1:7" ht="12.75">
      <c r="A20" s="4"/>
      <c r="C20" s="17"/>
      <c r="D20" s="17"/>
      <c r="G20" s="1"/>
    </row>
    <row r="21" spans="1:4" ht="12.75">
      <c r="A21" s="4"/>
      <c r="C21" s="17"/>
      <c r="D21" s="17"/>
    </row>
    <row r="22" spans="1:4" ht="12.75">
      <c r="A22" s="4"/>
      <c r="C22" s="17"/>
      <c r="D22" s="17"/>
    </row>
    <row r="23" spans="1:4" ht="12.75">
      <c r="A23" s="4"/>
      <c r="C23" s="17"/>
      <c r="D23" s="17"/>
    </row>
    <row r="24" spans="1:6" ht="12.75">
      <c r="A24" s="18"/>
      <c r="C24" s="19"/>
      <c r="D24" s="19"/>
      <c r="E24" s="14"/>
      <c r="F24" s="14"/>
    </row>
    <row r="25" ht="12.75">
      <c r="A25" s="4"/>
    </row>
    <row r="26" spans="1:6" ht="12.75">
      <c r="A26" s="12"/>
      <c r="B26" s="13"/>
      <c r="C26" s="15"/>
      <c r="D26" s="15"/>
      <c r="E26" s="16"/>
      <c r="F26" s="16"/>
    </row>
    <row r="27" spans="1:7" ht="12.75">
      <c r="A27" s="4"/>
      <c r="C27" s="15"/>
      <c r="D27" s="15"/>
      <c r="E27" s="15"/>
      <c r="F27" s="22"/>
      <c r="G27" s="15"/>
    </row>
    <row r="28" spans="1:6" ht="12.75">
      <c r="A28" s="4"/>
      <c r="B28" s="17"/>
      <c r="C28" s="17"/>
      <c r="D28" s="17"/>
      <c r="E28" s="17"/>
      <c r="F28" s="23"/>
    </row>
    <row r="29" spans="1:6" ht="12.75">
      <c r="A29" s="4"/>
      <c r="B29" s="17"/>
      <c r="C29" s="17"/>
      <c r="D29" s="17"/>
      <c r="E29" s="17"/>
      <c r="F29" s="23"/>
    </row>
    <row r="30" spans="1:6" ht="12.75">
      <c r="A30" s="4"/>
      <c r="B30" s="17"/>
      <c r="C30" s="17"/>
      <c r="D30" s="17"/>
      <c r="E30" s="17"/>
      <c r="F30" s="23"/>
    </row>
    <row r="31" spans="1:6" ht="12.75">
      <c r="A31" s="4"/>
      <c r="C31" s="17"/>
      <c r="D31" s="17"/>
      <c r="E31" s="17"/>
      <c r="F31" s="23"/>
    </row>
    <row r="32" spans="1:6" ht="12.75">
      <c r="A32" s="4"/>
      <c r="B32" s="17"/>
      <c r="C32" s="17"/>
      <c r="D32" s="17"/>
      <c r="E32" s="17"/>
      <c r="F32" s="24"/>
    </row>
    <row r="33" spans="1:8" ht="12.75">
      <c r="A33" s="4"/>
      <c r="B33" s="17"/>
      <c r="C33" s="19"/>
      <c r="D33" s="19"/>
      <c r="E33" s="19"/>
      <c r="F33" s="19"/>
      <c r="G33" s="14"/>
      <c r="H33" s="14"/>
    </row>
    <row r="34" spans="1:8" ht="12.75">
      <c r="A34" s="4"/>
      <c r="B34" s="17"/>
      <c r="C34" s="19"/>
      <c r="D34" s="19"/>
      <c r="E34" s="19"/>
      <c r="F34" s="19"/>
      <c r="G34" s="14"/>
      <c r="H34" s="14"/>
    </row>
    <row r="35" spans="1:8" ht="12.75">
      <c r="A35" s="4"/>
      <c r="B35" s="17"/>
      <c r="C35" s="19"/>
      <c r="D35" s="19"/>
      <c r="E35" s="19"/>
      <c r="F35" s="19"/>
      <c r="G35" s="14"/>
      <c r="H35" s="14"/>
    </row>
    <row r="36" spans="1:2" ht="12.75">
      <c r="A36" s="18"/>
      <c r="B36" s="19"/>
    </row>
    <row r="38" spans="1:6" ht="12.75">
      <c r="A38" s="12"/>
      <c r="C38" s="15"/>
      <c r="D38" s="15"/>
      <c r="E38" s="15"/>
      <c r="F38" s="15"/>
    </row>
    <row r="39" spans="3:4" ht="12.75">
      <c r="C39" s="17"/>
      <c r="D39" s="17"/>
    </row>
    <row r="40" spans="3:4" ht="12.75">
      <c r="C40" s="17"/>
      <c r="D40" s="17"/>
    </row>
    <row r="41" spans="3:8" ht="12.75">
      <c r="C41" s="20"/>
      <c r="D41" s="20"/>
      <c r="E41" s="21"/>
      <c r="F41" s="21"/>
      <c r="G41" s="21"/>
      <c r="H41" s="21"/>
    </row>
    <row r="42" spans="3:6" ht="12.75">
      <c r="C42" s="19"/>
      <c r="D42" s="19"/>
      <c r="F42" s="14"/>
    </row>
    <row r="46" ht="12.75">
      <c r="A46" s="18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  <row r="94" spans="1:5" ht="12.75">
      <c r="A94" s="2"/>
      <c r="C94" s="2"/>
      <c r="D94" s="2"/>
      <c r="E94" s="2"/>
    </row>
    <row r="95" spans="1:5" ht="12.75">
      <c r="A95" s="2"/>
      <c r="C95" s="2"/>
      <c r="D95" s="2"/>
      <c r="E95" s="2"/>
    </row>
  </sheetData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