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45" windowWidth="14925" windowHeight="12645" activeTab="0"/>
  </bookViews>
  <sheets>
    <sheet name="investice" sheetId="1" r:id="rId1"/>
  </sheets>
  <definedNames/>
  <calcPr fullCalcOnLoad="1"/>
</workbook>
</file>

<file path=xl/sharedStrings.xml><?xml version="1.0" encoding="utf-8"?>
<sst xmlns="http://schemas.openxmlformats.org/spreadsheetml/2006/main" count="194" uniqueCount="99">
  <si>
    <t>Číslo akce</t>
  </si>
  <si>
    <t>Název akce</t>
  </si>
  <si>
    <t>Poznámka</t>
  </si>
  <si>
    <t>Kapitálové výdaje celkem</t>
  </si>
  <si>
    <t xml:space="preserve">Projektová </t>
  </si>
  <si>
    <t>Stavební</t>
  </si>
  <si>
    <t>Ostatní</t>
  </si>
  <si>
    <t>Celkem</t>
  </si>
  <si>
    <t>dokumen.</t>
  </si>
  <si>
    <t>práce</t>
  </si>
  <si>
    <t>tabulka č. 5</t>
  </si>
  <si>
    <t>Investiční transfery zřizeným příspěvkovým organizacím</t>
  </si>
  <si>
    <t>Přehled kapitálových výdajů dle jednotlivých odborů a investičních akcí (v tis. Kč)</t>
  </si>
  <si>
    <t>Odbor majetkový</t>
  </si>
  <si>
    <t>Celkem OIMH</t>
  </si>
  <si>
    <t>Celkem OM</t>
  </si>
  <si>
    <t xml:space="preserve">Odbor investic a místního hospodářství                                                                                                                                                   </t>
  </si>
  <si>
    <t xml:space="preserve">Odbor strategického rozvoje, školství a volnočasových aktivit                                                                                                                                  </t>
  </si>
  <si>
    <t>Revitalizace výškového domu Ostrčilova 4</t>
  </si>
  <si>
    <t>Ekoškolka MŠO, Špálova a MŠO, Poděbradova - Zahrada v přírodním stylu u MŠO, Špálova</t>
  </si>
  <si>
    <t>ZŠO, Gajdošova - zateplení objektu</t>
  </si>
  <si>
    <t>9227</t>
  </si>
  <si>
    <t>Úprava parku Petra Bezruče</t>
  </si>
  <si>
    <t>Rekonstrukce vozovky ul. Havlíčkovo nábřeží - úsek v bermě</t>
  </si>
  <si>
    <t>Rekonstrukce chodníků a trolej. zástávek ul. Hornopolní - I. etapa</t>
  </si>
  <si>
    <t>Rekonstrukce bytového domu Trocnovská 38</t>
  </si>
  <si>
    <t xml:space="preserve"> </t>
  </si>
  <si>
    <t>Upravený rozpočet na rok 2015</t>
  </si>
  <si>
    <t>Ekoškolka MŠO, Špálova a MŠO, Poděbradova - Zahrada v přírocním stylu u MŠO, Poděbradova</t>
  </si>
  <si>
    <t>Předmětem veřejné zakázky byla rekonstrukce zahrady mateřské školky na ul. Poděbradova v Moravské Ostravě. Nové úpravy zahrnují prvky pro environmentální vzdělávání jako pěstební záhony, sezení se stoly, tabule na psaní, lesní koutky, hmyzí hotely. Byly provedeny terénní úpravy a zabudovány nové hrací prvky ze dřeva a nerezi. Na akci byla přidělena dotace z Operačního programu Životního prostředí a SMO.</t>
  </si>
  <si>
    <t>ZŠO, Nádražní 117 - zateplení, výměna oken, rekonstrukce střech</t>
  </si>
  <si>
    <t>MŠO, Křižíkova 18 - zateplení objektu, výměna oken, oprava střechy a statické zajištění.</t>
  </si>
  <si>
    <t>ZŠO a MŠO, Ostrčilova 10 - zateplení objektu, výměna oken, oprava střechy</t>
  </si>
  <si>
    <t>ZŠO, Na Jízdárně 19a - zateplení objektu, výměna oken, oprava střechy</t>
  </si>
  <si>
    <t>ZŠO, Gen. Píky - zateplení, výměna oken, rekonstrukce střech</t>
  </si>
  <si>
    <t>MŠO, Repinova - rekonstrukce zahrady - I. část</t>
  </si>
  <si>
    <t>Waldorfská ZŠ a MŠO - výstavba venkovního hřiště II. etapa</t>
  </si>
  <si>
    <t>MŠO, Blahoslavova 6 - úprava rozvodů TUV</t>
  </si>
  <si>
    <t>Estetizace přednádražního prostoru v Ostravě - Přívoze</t>
  </si>
  <si>
    <t>Rekonstrukce chodníku Mlýnská</t>
  </si>
  <si>
    <t>Regenerace sídliště Šalamouna - 3. etapa</t>
  </si>
  <si>
    <t>Regenerace sídliště Fifejdy II. - III. etapa</t>
  </si>
  <si>
    <t>Rekonstrukce ulice 28. října od Masarykova po Smetanovo náměstí</t>
  </si>
  <si>
    <t>Rekonstrukce vnitrobloku Hrušovská - Sadová</t>
  </si>
  <si>
    <t>Rekonstrukce chodníku ul. Gen. Píky</t>
  </si>
  <si>
    <t>Plotové stěny Lechowiczova</t>
  </si>
  <si>
    <t>Na Liškovci 8 - zateplení fasády, výměna oken</t>
  </si>
  <si>
    <t>Tolstého 6 - rekonstrukce bytů a společných prostor</t>
  </si>
  <si>
    <t>Na Můstku 2 - rekonstrukce výtahu (dokončení z roku 2014)</t>
  </si>
  <si>
    <t>Technické zhodnocení - byty</t>
  </si>
  <si>
    <t>Technické zhodnocení - nebyty</t>
  </si>
  <si>
    <t>Rekonstrukce parkoviště Ahepjukova</t>
  </si>
  <si>
    <t>Proinvestováno za rok 2015</t>
  </si>
  <si>
    <t>Ukončené akce k 31.12.2015</t>
  </si>
  <si>
    <t>Zahájené akce k 31.12.2015</t>
  </si>
  <si>
    <t>Nezahájené akce k 31.12.2015</t>
  </si>
  <si>
    <t>MŠO, Špálova 32 - autistická třída</t>
  </si>
  <si>
    <t>Nákup budovy radnice</t>
  </si>
  <si>
    <t>Odbor vnitřních věcí</t>
  </si>
  <si>
    <t>Osobní automobil</t>
  </si>
  <si>
    <t xml:space="preserve">Předmětem veřejné zakázky bylo zateplení obvodového pláště budovy, výměna stávajících dřevěných oken a dveří za okna plastová a dveře hliníkové zasklené izolačním sklem, zateplení střechy. Na akci byla přidělena dotace z Operačního programu Životního prostředí, prioritní osy 3 - Udržitelné využívání zdrojů energie. Zároveň akce byla spolufinancována a předfinancována SMO. </t>
  </si>
  <si>
    <t xml:space="preserve">Předmětem veřejné zakázky bylo zateplení obvodového pláště budovy, výměna stávajících dřevěných oken a dveří za okna platová a dveře hliníkové zasklené izolačním sklem, zateplení střechy, statické zajištění. Na akci byla přidělena dotace z Operačního programu Životní prostředí, prioritní osy 3 - Udržitelné využívání zdrojů energie. Zároveň akce byla spolufinancována a předfinancována SMO. </t>
  </si>
  <si>
    <t>Předmětem veřejné zakázky bylo zateplení obvodového pláště budovy, výměna stávajících dřevěných oken a dveří za okna plastová a dveře hliníkové zasklené izolačním sklem, zateplení střechy. Na akci byla přidělena dotace z Operačního programu Životního prostředí, prioritní osy 3 - Udržitelné vyuřívání zdrojů energie. Zároveň akce byla spolufinancována a předfinancována SMO.</t>
  </si>
  <si>
    <t>Jednalo se o dokrytí nákladů na autorský dozor.</t>
  </si>
  <si>
    <t xml:space="preserve">Byla realizována úprava 3 ks pískovišť, spočívající v opravě ohrazení, odvodnění, výměně písků a vybudování zastřešení (přístřešků) nad pískovišti. Dále bylo provedeno vnitřní oplocení, oddělující prostor zahrady pro hry dětí od prostoru provozního (zásobování), rekonstrukce stávajícího oplocení zahrady na styku s ulicí Repinovou, spočívající v repasi krycích desek zděných sloupků a odstranění ostrých hran zákl. patek, osazení nových hracích prvků (hlavní hrací prvek s pryžovou dopadovou plochou, 4 pružinová houpadla, 2 nízké průlezné prvky). </t>
  </si>
  <si>
    <t>Jednalo se o vybudování venkovního posezení pro žáky a učitele v severní části areálu. Prostor byl vybaven lavičkami se stoly, venkovní tabulí a od ostatního venkovního prostoru byl oddělen suchým vrbovým plotem. V tomto prostoru byl vybudován altán, dále byla v areálu osazena vodní pumpa a sluneční hodiny. Spolufinancování z FŽP SMO.</t>
  </si>
  <si>
    <t>Jednalo se o instalaci plynového ohřívače teplé vody včetně souvisejících prací a vyregulování otopné soustavy.</t>
  </si>
  <si>
    <t>Jednalo se o projektové dokumentace k plánovaným akcím pod čarou plánu investic.</t>
  </si>
  <si>
    <t xml:space="preserve">Rekonstrukce prostranství mezi ul. Dr. Malého, Petra Křičky a Na Široké - rekonstrukce chodníků, vozovky, rekonstrukce stávajících a vybudování nových parkovacích míst, úpravy veřejného osvětlení, sadové úpravy. </t>
  </si>
  <si>
    <t xml:space="preserve">Jednalo se o náklady související zejména s majetkoprávním vypořádáním stavby "Estetizace přednádražního prostoru v Ostravě - Přívoze" (náklady na zřízení věcných břemen) a nájem České poště s.p. </t>
  </si>
  <si>
    <t xml:space="preserve">Regenerace zahrnovala rekonstrukci pozemních komunikací, zřízení nových parkovacích stání, zpevněných ploch pro kontejnery na odpady, ploch pro pěší a cyklisty a výstavbu dětského hřiště. Dále zahrnovala úpravy veřejného osvětlení, sadové úpravy. Byla vymezena ulicí Lechowiczovou, Gen. Píky, budovou základní školy a chodníkem podél detašovaného pracoviště Ostravského muzea a mateřské školy. Na akci byla přidělena dotace z Ministerstva pro místní rozvoj ČR na regeneraci panelových sídlišť ve výši 4,0 mil. Kč a investiční transfer SMO. </t>
  </si>
  <si>
    <t>Předmětem veřejné zakázky byla rekonstrukce oboustranných chodníků ulice Hornopolní od ul. Sládkova po ul. Gen. Píky. Součástí rekonstrukce bylo provedení nového povrchu ze zámkové dlažby, úprava nezbytné části vozovky vč. přídlažby, oprava vjezdů a přechodů pro chodce a oprava trolejbusových zastávek včetně mobiliáře.</t>
  </si>
  <si>
    <t>V rámci rekonstrukce byly provedeny nové povrchy chodníku ze zámkové dlažby, nový živičný povrch vozovky. Vlastní parkovací stání mají mít povrch ze zámkové dlažby tl. 80 mm. Kontejnerová stání na komunální odpad byla přemístěna mimo plochu parkoviště. Napojení parkoviště na protilehlý chodník na ulici Ahepjukova bylo zajištěno pomocí míst pro přecházení s varovným pásem z dlažby s reliéfním povrchem. Stavba byla koordinována s přeložkou podzemního vysokotlakého plynového potrubí procházející okrajem parkoviště.</t>
  </si>
  <si>
    <t>Jednalo se o dokrytí nákladů akce za koordinátora BOZP.</t>
  </si>
  <si>
    <t>Jednalo se o realizaci nové stěny jako zábrany u hřiště u domů Lechowiczova.</t>
  </si>
  <si>
    <t xml:space="preserve">Rekonstrukce chodníku byla rozdělena na dílčí etapy, které budou realizovány v rámci akce Regenerace sídliště Fifejdy II - VI., V. a XIV.etapa. </t>
  </si>
  <si>
    <t xml:space="preserve">Jednalo se o rekonstrukci pěší zóny ulice 28. října od Masarykova náměstí po Smetanovo náměstí včetně rekonstrukce části kanalizace, úpravy veřejného osvětlení, doplnění mobiliáře a výsadby dřevin. Řešení vycházelo ze studie zpracované společností Atelier RAW s.r.o. a již rekonstruovaných ploch. Akce byla spolufinancována a předfinancována ze SMO. Na akci byla uzavřena smlouva o poskytnutí dotace dotace z rozpočtu Regionální rady v rámci Regionálního operačního programu NUTS II Moravskoslezsko 2007 – 2013, prioritní osy 3 – Rozvoj měst, oblasti podpory 3.1 – Rozvojové póly regionu. </t>
  </si>
  <si>
    <t>Jednalo se o dokončení rekonstrukce výtahu s navýšením nosnosti výtahu. Jednalo se o finanční prostředky na úhradu realizace akce z roku 2014. Proběhla kompenzace se smluvní pokutou.</t>
  </si>
  <si>
    <t>Jednalo se o dokrytí nákladů akce za autorský dozor.</t>
  </si>
  <si>
    <t>Jednalo se o zateplení fasády a výměnu oken bytového panelového domu postaveného v konstrukčním systému OP 1.11. Bytový dům má 4 nadzemní a jedno podzemní podlaží, střecha je plochá jednoplášťová. Nová okna jsou plastová zasklená izolačním dvojsklem. V rámci realizace byly rekonstruovány i lodžie včetně zábradlí.</t>
  </si>
  <si>
    <t>V roce 2015 proběhlo finanční vyúčtování akce realizované v roce 2013 - 2014 včetně vypořádání smluvních pokut.</t>
  </si>
  <si>
    <t>Jednalo se o nákup 2 ks osobních vozidel Škoda Octavie Combi CNG pro sociální služby.</t>
  </si>
  <si>
    <t>Akce nebyla zahájena. Jedná se o zateplení fasády bytového domu se sedmi bytovými jednotkami kontaktním zateplovacím systémem, rekonstrukci střechy.</t>
  </si>
  <si>
    <t xml:space="preserve">Probíhá stavební řízení. Jedná se o revitalizaci výškového domu Ostrčilova 4, který byl svěřen do správy městského obvodu. Předpokládá se snížení z 22 pater na 10, komplexní rekonstrukce objektu na byty, výměna obvodového pláště se zateplením a výměnou oken. Součástí je rekonstrukce a rozšíření přilehlého parkoviště včetně úprav veřejného osvětlení a sadových úprav. Náklady uvedené v návrhu rozpočtu jsou náklady na úhradu části PD (pozastávky). Akce bude vysoutěžena a následně realizována v závislosti na přidělení investičního transferu SMO. </t>
  </si>
  <si>
    <t xml:space="preserve">Akce nebyla zahájena z důvodu nezajištění finančních prostředků na realizaci. Jednalo se o náklady zejména na úhradu části PD. Rekonstrukcí parku dojde k zachování stávajících tras komunikací, zřízení nových tras ve vyšlapaných pěšinách. Rozsáhle nevyužívané zpevněné plochy budou rekultivovány a ozeleněny. Stávající vzrostlá zeleň zůstane ve většině zachována a doplněna nově navrženou zelení, kterou tvoří stromy, keře a okrasné květiny. Park bude doplněn o oplocené dětské hřiště pro děti ve věku od 2 do 5 let s nadzemním pískovištěm, houpadly a věžovou sestavou. Součástí akce bude i rekonstrukce veřejného osvětlení, nový mobiliář. </t>
  </si>
  <si>
    <t xml:space="preserve">Jednalo se o úhradu nákladů za zpracování projektové dokumentace. Vlastní realizace akce nebyla zahájena.  Jedná se o kompletní rekonstrukci podsklepeného zděného bytového domu o 3 nadzemních podlažích v řadové zástavbě. V domě jsou 3 bytové jednotky. V rámci rekonstrukce budou vyměněny vnitřní instalace, zřízeno plynové etážové vytápění, rekonstruovány podlahy, fasáda a střecha. </t>
  </si>
  <si>
    <t>Jednalo se o dodání a montáž venkovního hracího prvku (stanový domeček s terasou) v rámci zřízení autistické třídy.</t>
  </si>
  <si>
    <t>Jednalo se o nákup budovy radnice ÚMOb Moravská Ostrava a Přívoz. Nákup radnice byl financován 20-ti letým úvěrem od KB, a.s. ve výši 55 mil. Kč.</t>
  </si>
  <si>
    <t>Jednalo se o realizaci prací charakteru technického zhodnocení v nebytových prostorech zajišťovanou správci - odborem majetkovým (vybudování etážového topení v domě Verdunská 23) a o technické zhodnocení majetku realizované nájemcem a tím úhradu poměrné části nájemci bytu se souhlasem vlastníka, které je započteno oproti nájemnému.</t>
  </si>
  <si>
    <t>Jedná se o technické zhodnocení majetku realizované nájemcem a tím úhradu poměrné části nájemci bytu se souhlasem vlastníka, které je započteno oproti nájemnému.</t>
  </si>
  <si>
    <t>Celkem OVV</t>
  </si>
  <si>
    <t>Celkem OŠR</t>
  </si>
  <si>
    <t>Projektové dokumentace MŠ</t>
  </si>
  <si>
    <t>Projektové dokumentace ZŠ</t>
  </si>
  <si>
    <t>Projektové dokumentace</t>
  </si>
  <si>
    <t xml:space="preserve">Předmětem veřejné zakázky byla rekonstrukce zahrady mateřské školky na ul. Špálova v Ostravě - Přívoze.  Nové úpravy zahrnují prvky pro environmentální vzdělávání jako pěstební záhony, sezení se stoly, tabule na psaní, lesní koutky, hmyzí hotely. Byly provedeny terénní úpravy a zabudovány nové hrací prvky ze dřeva a nerezi. Na akci byla přidělena dotace z Operačního programu Životního prostředí a SMO. </t>
  </si>
  <si>
    <t xml:space="preserve">Předmětem veřejné zakázky je zateplení obvodového pláště budovy, výměna stávajících dřevěných oken a dveří za okna plastová a dveře hliníkové zasklené izolačním sklem, zateplení střechy. Na akci byla přidělena dotace z Operačního programu Životního prostředí, prioritní osy 3 - Udržitelné využívání zdrojů energie. Zároveň byla akce spolufinancována a předfinancována SMO. </t>
  </si>
  <si>
    <t>Jednalo se o úhradu za zřízení věcného břemene k akci realizované v roce 2014.</t>
  </si>
  <si>
    <t>Na Můstku 8 - zateplení fasády</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</si>
</sst>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4">
    <font>
      <sz val="10"/>
      <name val="Arial"/>
      <family val="2"/>
    </font>
    <font>
      <sz val="10"/>
      <name val="Arial CE"/>
      <family val="0"/>
    </font>
    <font>
      <b/>
      <sz val="12"/>
      <name val="Arial"/>
      <family val="2"/>
    </font>
    <font>
      <b/>
      <sz val="10"/>
      <name val="Arial"/>
      <family val="2"/>
    </font>
    <font>
      <u val="single"/>
      <sz val="10"/>
      <color indexed="12"/>
      <name val="Arial"/>
      <family val="2"/>
    </font>
    <font>
      <u val="single"/>
      <sz val="10"/>
      <color indexed="36"/>
      <name val="Arial"/>
      <family val="2"/>
    </font>
    <font>
      <b/>
      <sz val="9"/>
      <name val="Arial"/>
      <family val="2"/>
    </font>
    <font>
      <b/>
      <sz val="1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46">
    <xf numFmtId="0" fontId="0" fillId="0" borderId="0" xfId="0" applyAlignment="1">
      <alignment/>
    </xf>
    <xf numFmtId="0" fontId="2" fillId="0" borderId="0" xfId="0" applyFont="1" applyAlignment="1">
      <alignment/>
    </xf>
    <xf numFmtId="3" fontId="2" fillId="0" borderId="0" xfId="0" applyNumberFormat="1" applyFont="1" applyAlignment="1">
      <alignment/>
    </xf>
    <xf numFmtId="3" fontId="0" fillId="0" borderId="10" xfId="0" applyNumberFormat="1" applyBorder="1" applyAlignment="1">
      <alignment vertical="center" wrapText="1"/>
    </xf>
    <xf numFmtId="0" fontId="2"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xf>
    <xf numFmtId="0" fontId="3" fillId="0" borderId="0" xfId="0" applyFont="1" applyAlignment="1">
      <alignment/>
    </xf>
    <xf numFmtId="0" fontId="2" fillId="33" borderId="0" xfId="0" applyFont="1" applyFill="1" applyAlignment="1">
      <alignment/>
    </xf>
    <xf numFmtId="0" fontId="0" fillId="33" borderId="0" xfId="0" applyFill="1" applyAlignment="1">
      <alignment/>
    </xf>
    <xf numFmtId="3" fontId="2" fillId="33" borderId="0" xfId="0" applyNumberFormat="1" applyFont="1" applyFill="1" applyAlignment="1">
      <alignment/>
    </xf>
    <xf numFmtId="0" fontId="0" fillId="0" borderId="12" xfId="0" applyFont="1" applyBorder="1" applyAlignment="1">
      <alignment horizontal="center" vertical="center"/>
    </xf>
    <xf numFmtId="0" fontId="0" fillId="0" borderId="13" xfId="0" applyFont="1" applyBorder="1" applyAlignment="1">
      <alignment vertical="center"/>
    </xf>
    <xf numFmtId="3" fontId="0" fillId="0" borderId="13" xfId="0" applyNumberFormat="1" applyFont="1" applyBorder="1" applyAlignment="1">
      <alignment vertical="center"/>
    </xf>
    <xf numFmtId="0" fontId="0" fillId="0" borderId="0" xfId="0" applyFont="1" applyAlignment="1">
      <alignment/>
    </xf>
    <xf numFmtId="0" fontId="0" fillId="0" borderId="10" xfId="0" applyFont="1" applyBorder="1" applyAlignment="1">
      <alignment vertical="center"/>
    </xf>
    <xf numFmtId="3" fontId="0" fillId="0" borderId="14" xfId="0" applyNumberFormat="1" applyFont="1" applyBorder="1" applyAlignment="1">
      <alignment vertical="center"/>
    </xf>
    <xf numFmtId="3" fontId="0" fillId="0" borderId="10" xfId="0" applyNumberFormat="1" applyFont="1" applyBorder="1" applyAlignment="1">
      <alignment vertical="center"/>
    </xf>
    <xf numFmtId="3" fontId="0" fillId="0" borderId="10" xfId="0" applyNumberFormat="1"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center"/>
    </xf>
    <xf numFmtId="0" fontId="3" fillId="0" borderId="0" xfId="0" applyFont="1" applyBorder="1" applyAlignment="1">
      <alignment vertical="center"/>
    </xf>
    <xf numFmtId="3" fontId="0" fillId="0" borderId="0" xfId="0" applyNumberFormat="1" applyBorder="1" applyAlignment="1">
      <alignment vertical="center"/>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horizontal="right" vertical="center" wrapText="1" shrinkToFit="1"/>
    </xf>
    <xf numFmtId="3" fontId="0" fillId="0" borderId="13" xfId="0" applyNumberFormat="1" applyFont="1" applyBorder="1" applyAlignment="1">
      <alignment horizontal="right" vertical="center"/>
    </xf>
    <xf numFmtId="0" fontId="6" fillId="33" borderId="15" xfId="0" applyFont="1" applyFill="1" applyBorder="1" applyAlignment="1">
      <alignment horizontal="center"/>
    </xf>
    <xf numFmtId="0" fontId="6" fillId="33" borderId="16" xfId="0" applyFont="1" applyFill="1" applyBorder="1" applyAlignment="1">
      <alignment horizontal="center"/>
    </xf>
    <xf numFmtId="3" fontId="0" fillId="0" borderId="14" xfId="0" applyNumberFormat="1" applyFont="1" applyBorder="1" applyAlignment="1">
      <alignment vertical="center" wrapText="1"/>
    </xf>
    <xf numFmtId="0" fontId="7" fillId="0" borderId="0" xfId="0" applyFont="1" applyAlignment="1">
      <alignment/>
    </xf>
    <xf numFmtId="3" fontId="0" fillId="0" borderId="10" xfId="0" applyNumberFormat="1" applyFont="1" applyBorder="1" applyAlignment="1">
      <alignment vertical="center" wrapText="1"/>
    </xf>
    <xf numFmtId="0" fontId="6" fillId="0" borderId="0" xfId="0" applyFont="1" applyFill="1" applyBorder="1" applyAlignment="1">
      <alignment horizontal="center"/>
    </xf>
    <xf numFmtId="0" fontId="0" fillId="0" borderId="12" xfId="48" applyFont="1" applyBorder="1" applyAlignment="1">
      <alignment horizontal="center" vertical="center"/>
      <protection/>
    </xf>
    <xf numFmtId="0" fontId="0" fillId="0" borderId="13" xfId="48" applyFont="1" applyBorder="1" applyAlignment="1">
      <alignment vertical="center" wrapText="1"/>
      <protection/>
    </xf>
    <xf numFmtId="0" fontId="0" fillId="0" borderId="17" xfId="48" applyFont="1" applyBorder="1" applyAlignment="1">
      <alignment horizontal="center" vertical="center"/>
      <protection/>
    </xf>
    <xf numFmtId="0" fontId="0" fillId="0" borderId="10" xfId="48" applyFont="1" applyBorder="1" applyAlignment="1">
      <alignment vertical="center" wrapText="1"/>
      <protection/>
    </xf>
    <xf numFmtId="0" fontId="0" fillId="0" borderId="10" xfId="0" applyFont="1" applyFill="1" applyBorder="1" applyAlignment="1">
      <alignment horizontal="right" vertical="center" wrapText="1" shrinkToFit="1"/>
    </xf>
    <xf numFmtId="0" fontId="0" fillId="0" borderId="18" xfId="48" applyFont="1" applyBorder="1" applyAlignment="1">
      <alignment horizontal="center" vertical="center"/>
      <protection/>
    </xf>
    <xf numFmtId="0" fontId="0" fillId="0" borderId="14" xfId="48" applyFont="1" applyBorder="1" applyAlignment="1">
      <alignment vertical="center" wrapText="1"/>
      <protection/>
    </xf>
    <xf numFmtId="3" fontId="0" fillId="0" borderId="10" xfId="48" applyNumberFormat="1" applyFont="1" applyBorder="1" applyAlignment="1">
      <alignment vertical="center"/>
      <protection/>
    </xf>
    <xf numFmtId="3" fontId="0" fillId="0" borderId="14" xfId="48" applyNumberFormat="1" applyFont="1" applyBorder="1" applyAlignment="1">
      <alignment vertical="center"/>
      <protection/>
    </xf>
    <xf numFmtId="0" fontId="0" fillId="0" borderId="10" xfId="0" applyBorder="1" applyAlignment="1">
      <alignment/>
    </xf>
    <xf numFmtId="3" fontId="0" fillId="0" borderId="10" xfId="0" applyNumberFormat="1" applyBorder="1" applyAlignment="1">
      <alignment vertical="center"/>
    </xf>
    <xf numFmtId="3" fontId="0" fillId="0" borderId="13" xfId="48" applyNumberFormat="1" applyFont="1" applyBorder="1" applyAlignment="1">
      <alignment vertical="center"/>
      <protection/>
    </xf>
    <xf numFmtId="3" fontId="0" fillId="0" borderId="14" xfId="0" applyNumberFormat="1" applyFont="1" applyBorder="1" applyAlignment="1">
      <alignment vertical="center" wrapText="1"/>
    </xf>
    <xf numFmtId="0" fontId="0" fillId="0" borderId="19" xfId="48" applyFont="1" applyBorder="1" applyAlignment="1">
      <alignment horizontal="center" vertical="center"/>
      <protection/>
    </xf>
    <xf numFmtId="0" fontId="0" fillId="0" borderId="12" xfId="48" applyBorder="1" applyAlignment="1">
      <alignment horizontal="center" vertical="center"/>
      <protection/>
    </xf>
    <xf numFmtId="0" fontId="0" fillId="0" borderId="20" xfId="48" applyFont="1" applyBorder="1" applyAlignment="1">
      <alignment horizontal="justify" vertical="center" wrapText="1"/>
      <protection/>
    </xf>
    <xf numFmtId="0" fontId="0" fillId="0" borderId="10" xfId="48" applyBorder="1" applyAlignment="1">
      <alignment vertical="center" wrapText="1"/>
      <protection/>
    </xf>
    <xf numFmtId="3" fontId="0" fillId="0" borderId="10" xfId="0" applyNumberFormat="1" applyFont="1" applyBorder="1" applyAlignment="1">
      <alignment horizontal="right" vertical="center"/>
    </xf>
    <xf numFmtId="0" fontId="0" fillId="0" borderId="10" xfId="48" applyFont="1" applyBorder="1" applyAlignment="1">
      <alignment vertical="center" wrapText="1"/>
      <protection/>
    </xf>
    <xf numFmtId="0" fontId="0" fillId="0" borderId="10" xfId="48" applyFont="1" applyBorder="1" applyAlignment="1">
      <alignment horizontal="justify" vertical="center" wrapText="1"/>
      <protection/>
    </xf>
    <xf numFmtId="0" fontId="0" fillId="0" borderId="21" xfId="48" applyFont="1" applyBorder="1" applyAlignment="1">
      <alignment horizontal="justify" vertical="center" wrapText="1"/>
      <protection/>
    </xf>
    <xf numFmtId="0" fontId="0" fillId="0" borderId="14" xfId="48" applyFont="1" applyBorder="1" applyAlignment="1">
      <alignment vertical="center" wrapText="1"/>
      <protection/>
    </xf>
    <xf numFmtId="0" fontId="0" fillId="0" borderId="17" xfId="48" applyBorder="1" applyAlignment="1">
      <alignment horizontal="center" vertical="center"/>
      <protection/>
    </xf>
    <xf numFmtId="0" fontId="0" fillId="0" borderId="0" xfId="48" applyFont="1" applyBorder="1" applyAlignment="1">
      <alignment vertical="center" wrapText="1"/>
      <protection/>
    </xf>
    <xf numFmtId="0" fontId="0" fillId="0" borderId="0" xfId="48" applyFont="1" applyBorder="1" applyAlignment="1">
      <alignment horizontal="justify" vertical="center" wrapText="1"/>
      <protection/>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0" fillId="0" borderId="14" xfId="0" applyFont="1" applyFill="1" applyBorder="1" applyAlignment="1">
      <alignment horizontal="right" vertical="center" wrapText="1" shrinkToFit="1"/>
    </xf>
    <xf numFmtId="0" fontId="0" fillId="0" borderId="22" xfId="48" applyFont="1" applyBorder="1" applyAlignment="1">
      <alignment horizontal="justify" vertical="center" wrapText="1"/>
      <protection/>
    </xf>
    <xf numFmtId="0" fontId="3" fillId="0" borderId="0" xfId="0" applyFont="1" applyBorder="1" applyAlignment="1">
      <alignment horizontal="left" vertical="center"/>
    </xf>
    <xf numFmtId="0" fontId="0" fillId="0" borderId="0" xfId="0" applyBorder="1" applyAlignment="1">
      <alignment horizontal="center" vertical="center" wrapText="1" shrinkToFit="1"/>
    </xf>
    <xf numFmtId="3" fontId="0" fillId="0" borderId="0" xfId="0" applyNumberFormat="1" applyFont="1" applyBorder="1" applyAlignment="1">
      <alignment vertical="center" wrapText="1"/>
    </xf>
    <xf numFmtId="3" fontId="0" fillId="0" borderId="0" xfId="0" applyNumberFormat="1" applyFont="1" applyBorder="1" applyAlignment="1">
      <alignment vertical="center"/>
    </xf>
    <xf numFmtId="0" fontId="0" fillId="0" borderId="23" xfId="48" applyFont="1" applyBorder="1" applyAlignment="1">
      <alignment vertical="center" wrapText="1"/>
      <protection/>
    </xf>
    <xf numFmtId="3" fontId="0" fillId="0" borderId="23" xfId="0" applyNumberFormat="1" applyFont="1" applyBorder="1" applyAlignment="1">
      <alignment vertical="center" wrapText="1"/>
    </xf>
    <xf numFmtId="3" fontId="0" fillId="0" borderId="23" xfId="0" applyNumberFormat="1" applyFont="1" applyBorder="1" applyAlignment="1">
      <alignment vertical="center"/>
    </xf>
    <xf numFmtId="3" fontId="0" fillId="0" borderId="23" xfId="48" applyNumberFormat="1" applyFont="1" applyBorder="1" applyAlignment="1">
      <alignment vertical="center"/>
      <protection/>
    </xf>
    <xf numFmtId="0" fontId="0" fillId="0" borderId="10" xfId="0" applyFont="1" applyBorder="1" applyAlignment="1">
      <alignment/>
    </xf>
    <xf numFmtId="0" fontId="0" fillId="0" borderId="18" xfId="0" applyFont="1" applyBorder="1" applyAlignment="1">
      <alignment vertical="center"/>
    </xf>
    <xf numFmtId="3" fontId="0" fillId="0" borderId="14" xfId="0" applyNumberFormat="1" applyBorder="1" applyAlignment="1">
      <alignment vertical="center"/>
    </xf>
    <xf numFmtId="0" fontId="0" fillId="0" borderId="0" xfId="0" applyFont="1" applyBorder="1" applyAlignment="1">
      <alignment vertical="center"/>
    </xf>
    <xf numFmtId="0" fontId="0" fillId="0" borderId="0" xfId="48" applyFont="1" applyBorder="1" applyAlignment="1">
      <alignment horizontal="justify" vertical="center" wrapText="1"/>
      <protection/>
    </xf>
    <xf numFmtId="3" fontId="0" fillId="0" borderId="10" xfId="48" applyNumberFormat="1" applyFont="1" applyFill="1" applyBorder="1" applyAlignment="1">
      <alignment vertical="center"/>
      <protection/>
    </xf>
    <xf numFmtId="0" fontId="0" fillId="0" borderId="14" xfId="0" applyFont="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vertical="center" wrapText="1"/>
    </xf>
    <xf numFmtId="0" fontId="0" fillId="0" borderId="13" xfId="48" applyBorder="1" applyAlignment="1">
      <alignment vertical="center" wrapText="1"/>
      <protection/>
    </xf>
    <xf numFmtId="0" fontId="0" fillId="0" borderId="0" xfId="48" applyFont="1" applyBorder="1" applyAlignment="1">
      <alignment horizontal="center" vertical="center"/>
      <protection/>
    </xf>
    <xf numFmtId="0" fontId="0" fillId="0" borderId="0" xfId="48" applyFont="1" applyBorder="1" applyAlignment="1">
      <alignment vertical="center" wrapText="1"/>
      <protection/>
    </xf>
    <xf numFmtId="0" fontId="0" fillId="0" borderId="0" xfId="0" applyFont="1" applyFill="1" applyBorder="1" applyAlignment="1">
      <alignment horizontal="right" vertical="center" wrapText="1" shrinkToFit="1"/>
    </xf>
    <xf numFmtId="3" fontId="0" fillId="0" borderId="0" xfId="48" applyNumberFormat="1" applyFont="1" applyBorder="1" applyAlignment="1">
      <alignment vertical="center"/>
      <protection/>
    </xf>
    <xf numFmtId="0" fontId="43"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48" applyFont="1" applyBorder="1" applyAlignment="1">
      <alignment vertical="center" wrapText="1"/>
      <protection/>
    </xf>
    <xf numFmtId="3" fontId="0" fillId="0" borderId="13" xfId="0" applyNumberFormat="1" applyFont="1" applyBorder="1" applyAlignment="1">
      <alignment vertical="center"/>
    </xf>
    <xf numFmtId="3" fontId="0" fillId="0" borderId="13" xfId="48" applyNumberFormat="1" applyFont="1" applyBorder="1" applyAlignment="1">
      <alignment vertical="center"/>
      <protection/>
    </xf>
    <xf numFmtId="3" fontId="43" fillId="0" borderId="10" xfId="0" applyNumberFormat="1" applyFont="1" applyBorder="1" applyAlignment="1">
      <alignment vertical="center" wrapText="1"/>
    </xf>
    <xf numFmtId="3" fontId="43" fillId="0" borderId="10" xfId="48" applyNumberFormat="1" applyFont="1" applyBorder="1" applyAlignment="1">
      <alignment vertical="center"/>
      <protection/>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0" fillId="0" borderId="23" xfId="48" applyFont="1" applyBorder="1" applyAlignment="1">
      <alignment vertical="center" wrapText="1"/>
      <protection/>
    </xf>
    <xf numFmtId="3" fontId="43" fillId="0" borderId="23" xfId="0" applyNumberFormat="1" applyFont="1" applyBorder="1" applyAlignment="1">
      <alignment vertical="center"/>
    </xf>
    <xf numFmtId="3" fontId="0" fillId="0" borderId="23" xfId="0" applyNumberFormat="1" applyFont="1" applyBorder="1" applyAlignment="1">
      <alignment vertical="center"/>
    </xf>
    <xf numFmtId="3" fontId="0" fillId="0" borderId="23" xfId="48" applyNumberFormat="1" applyFont="1" applyBorder="1" applyAlignment="1">
      <alignment vertical="center"/>
      <protection/>
    </xf>
    <xf numFmtId="0" fontId="0" fillId="0" borderId="24" xfId="48" applyFont="1" applyBorder="1" applyAlignment="1">
      <alignment horizontal="justify" vertical="center" wrapText="1"/>
      <protection/>
    </xf>
    <xf numFmtId="0" fontId="0" fillId="0" borderId="23" xfId="0" applyFont="1" applyBorder="1" applyAlignment="1">
      <alignment/>
    </xf>
    <xf numFmtId="0" fontId="0" fillId="0" borderId="13" xfId="0" applyBorder="1" applyAlignment="1">
      <alignment/>
    </xf>
    <xf numFmtId="0" fontId="0" fillId="0" borderId="13" xfId="0" applyBorder="1" applyAlignment="1">
      <alignment horizontal="right" vertical="center"/>
    </xf>
    <xf numFmtId="0" fontId="0" fillId="0" borderId="18" xfId="0" applyFont="1" applyBorder="1" applyAlignment="1">
      <alignment horizontal="center" vertical="center"/>
    </xf>
    <xf numFmtId="3" fontId="0" fillId="0" borderId="14" xfId="0" applyNumberFormat="1" applyFont="1" applyBorder="1" applyAlignment="1">
      <alignment horizontal="righ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5" xfId="0" applyFont="1" applyBorder="1" applyAlignment="1">
      <alignment horizontal="center" vertical="center"/>
    </xf>
    <xf numFmtId="0" fontId="0" fillId="0" borderId="26" xfId="0" applyFont="1" applyBorder="1" applyAlignment="1">
      <alignment vertical="center"/>
    </xf>
    <xf numFmtId="3" fontId="0" fillId="0" borderId="26" xfId="0" applyNumberFormat="1" applyFont="1" applyBorder="1" applyAlignment="1">
      <alignment horizontal="right" vertical="center"/>
    </xf>
    <xf numFmtId="0" fontId="0" fillId="0" borderId="27" xfId="0" applyFont="1" applyBorder="1" applyAlignment="1">
      <alignment vertical="center" wrapText="1"/>
    </xf>
    <xf numFmtId="0" fontId="0" fillId="0" borderId="14" xfId="0" applyBorder="1" applyAlignment="1">
      <alignment/>
    </xf>
    <xf numFmtId="0" fontId="0" fillId="34" borderId="20" xfId="48" applyFont="1" applyFill="1" applyBorder="1" applyAlignment="1">
      <alignment horizontal="justify" vertical="center" wrapText="1"/>
      <protection/>
    </xf>
    <xf numFmtId="0" fontId="0" fillId="34" borderId="22" xfId="48" applyFont="1" applyFill="1" applyBorder="1" applyAlignment="1">
      <alignment horizontal="justify" vertical="center" wrapText="1"/>
      <protection/>
    </xf>
    <xf numFmtId="0" fontId="0" fillId="0" borderId="0" xfId="0" applyBorder="1" applyAlignment="1">
      <alignment horizontal="left" vertical="center" wrapText="1"/>
    </xf>
    <xf numFmtId="3" fontId="0" fillId="0" borderId="0" xfId="0" applyNumberFormat="1" applyBorder="1" applyAlignment="1">
      <alignment vertical="center" wrapText="1"/>
    </xf>
    <xf numFmtId="0" fontId="0" fillId="0" borderId="0" xfId="0" applyBorder="1" applyAlignment="1">
      <alignment vertical="center"/>
    </xf>
    <xf numFmtId="3" fontId="0" fillId="0" borderId="13" xfId="0" applyNumberFormat="1" applyFont="1" applyBorder="1" applyAlignment="1">
      <alignment vertical="center" wrapText="1"/>
    </xf>
    <xf numFmtId="3" fontId="0" fillId="0" borderId="13" xfId="0" applyNumberFormat="1" applyFont="1" applyBorder="1" applyAlignment="1">
      <alignment vertical="center" wrapText="1"/>
    </xf>
    <xf numFmtId="0" fontId="0" fillId="0" borderId="0" xfId="0" applyFont="1" applyBorder="1" applyAlignment="1">
      <alignment/>
    </xf>
    <xf numFmtId="0" fontId="0" fillId="0" borderId="23" xfId="0" applyBorder="1" applyAlignment="1">
      <alignment/>
    </xf>
    <xf numFmtId="3" fontId="0" fillId="0" borderId="23" xfId="0" applyNumberFormat="1" applyFont="1" applyBorder="1" applyAlignment="1">
      <alignment vertical="center" wrapText="1"/>
    </xf>
    <xf numFmtId="0" fontId="0" fillId="0" borderId="24" xfId="48" applyFont="1" applyBorder="1" applyAlignment="1">
      <alignment vertical="center" wrapText="1"/>
      <protection/>
    </xf>
    <xf numFmtId="0" fontId="0" fillId="0" borderId="0" xfId="0" applyBorder="1" applyAlignment="1">
      <alignment/>
    </xf>
    <xf numFmtId="3" fontId="0" fillId="0" borderId="0" xfId="0" applyNumberFormat="1" applyFont="1" applyBorder="1" applyAlignment="1">
      <alignment vertical="center" wrapText="1"/>
    </xf>
    <xf numFmtId="0" fontId="0" fillId="0" borderId="19" xfId="48" applyBorder="1" applyAlignment="1">
      <alignment horizontal="center" vertical="center"/>
      <protection/>
    </xf>
    <xf numFmtId="0" fontId="0" fillId="0" borderId="23" xfId="48" applyBorder="1" applyAlignment="1">
      <alignment vertical="center" wrapText="1"/>
      <protection/>
    </xf>
    <xf numFmtId="0" fontId="0" fillId="0" borderId="23" xfId="0" applyFont="1" applyBorder="1" applyAlignment="1">
      <alignment vertical="center"/>
    </xf>
    <xf numFmtId="0" fontId="0" fillId="0" borderId="14" xfId="0" applyBorder="1" applyAlignment="1">
      <alignment horizontal="left" vertical="center" wrapText="1"/>
    </xf>
    <xf numFmtId="3" fontId="0" fillId="0" borderId="14" xfId="0" applyNumberFormat="1" applyBorder="1" applyAlignment="1">
      <alignment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26" xfId="0" applyFont="1" applyBorder="1" applyAlignment="1">
      <alignment vertical="center"/>
    </xf>
    <xf numFmtId="0" fontId="3" fillId="33" borderId="12"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3" xfId="0" applyFont="1" applyFill="1" applyBorder="1" applyAlignment="1">
      <alignment horizontal="center"/>
    </xf>
    <xf numFmtId="0" fontId="6" fillId="33" borderId="26" xfId="0" applyFont="1" applyFill="1" applyBorder="1" applyAlignment="1">
      <alignment horizontal="center" vertical="center" wrapText="1" shrinkToFit="1"/>
    </xf>
    <xf numFmtId="0" fontId="6" fillId="33" borderId="28" xfId="0" applyFont="1" applyFill="1" applyBorder="1" applyAlignment="1">
      <alignment horizontal="center" vertical="center" wrapText="1" shrinkToFit="1"/>
    </xf>
    <xf numFmtId="0" fontId="6" fillId="33" borderId="16" xfId="0" applyFont="1" applyFill="1" applyBorder="1" applyAlignment="1">
      <alignment horizontal="center" vertical="center" wrapText="1" shrinkToFit="1"/>
    </xf>
    <xf numFmtId="0" fontId="3" fillId="33" borderId="27" xfId="0" applyFont="1" applyFill="1" applyBorder="1" applyAlignment="1">
      <alignment horizontal="center" vertical="center" wrapText="1" shrinkToFit="1"/>
    </xf>
    <xf numFmtId="0" fontId="3" fillId="33" borderId="29" xfId="0" applyFont="1" applyFill="1" applyBorder="1" applyAlignment="1">
      <alignment horizontal="center" vertical="center" wrapText="1" shrinkToFit="1"/>
    </xf>
    <xf numFmtId="0" fontId="3" fillId="33" borderId="30" xfId="0" applyFont="1" applyFill="1" applyBorder="1" applyAlignment="1">
      <alignment horizontal="center" vertical="center" wrapText="1" shrinkToFi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4"/>
  <sheetViews>
    <sheetView showGridLines="0" tabSelected="1" zoomScale="90" zoomScaleNormal="90" zoomScalePageLayoutView="0" workbookViewId="0" topLeftCell="A61">
      <selection activeCell="H98" sqref="H98"/>
    </sheetView>
  </sheetViews>
  <sheetFormatPr defaultColWidth="9.140625" defaultRowHeight="12.75"/>
  <cols>
    <col min="1" max="1" width="5.28125" style="0" customWidth="1"/>
    <col min="2" max="2" width="35.8515625" style="0" customWidth="1"/>
    <col min="3" max="7" width="9.28125" style="0" customWidth="1"/>
    <col min="8" max="8" width="69.28125" style="0" customWidth="1"/>
  </cols>
  <sheetData>
    <row r="1" ht="18">
      <c r="A1" s="30" t="s">
        <v>12</v>
      </c>
    </row>
    <row r="2" ht="6" customHeight="1">
      <c r="A2" s="30"/>
    </row>
    <row r="3" spans="1:8" ht="15.75" customHeight="1" thickBot="1">
      <c r="A3" s="4" t="s">
        <v>17</v>
      </c>
      <c r="B3" s="19"/>
      <c r="C3" s="19"/>
      <c r="D3" s="19"/>
      <c r="E3" s="19"/>
      <c r="F3" s="19"/>
      <c r="G3" s="20"/>
      <c r="H3" s="25" t="s">
        <v>10</v>
      </c>
    </row>
    <row r="4" spans="1:8" s="7" customFormat="1" ht="18" customHeight="1">
      <c r="A4" s="133" t="s">
        <v>0</v>
      </c>
      <c r="B4" s="136" t="s">
        <v>1</v>
      </c>
      <c r="C4" s="139" t="s">
        <v>52</v>
      </c>
      <c r="D4" s="139"/>
      <c r="E4" s="139"/>
      <c r="F4" s="139"/>
      <c r="G4" s="140" t="s">
        <v>27</v>
      </c>
      <c r="H4" s="143" t="s">
        <v>2</v>
      </c>
    </row>
    <row r="5" spans="1:8" s="7" customFormat="1" ht="15" customHeight="1">
      <c r="A5" s="134"/>
      <c r="B5" s="137"/>
      <c r="C5" s="27" t="s">
        <v>4</v>
      </c>
      <c r="D5" s="27" t="s">
        <v>5</v>
      </c>
      <c r="E5" s="27" t="s">
        <v>6</v>
      </c>
      <c r="F5" s="27" t="s">
        <v>7</v>
      </c>
      <c r="G5" s="141"/>
      <c r="H5" s="144"/>
    </row>
    <row r="6" spans="1:8" s="7" customFormat="1" ht="15" customHeight="1" thickBot="1">
      <c r="A6" s="135"/>
      <c r="B6" s="138"/>
      <c r="C6" s="28" t="s">
        <v>8</v>
      </c>
      <c r="D6" s="28" t="s">
        <v>9</v>
      </c>
      <c r="E6" s="28"/>
      <c r="F6" s="28"/>
      <c r="G6" s="142"/>
      <c r="H6" s="145"/>
    </row>
    <row r="7" spans="1:8" s="7" customFormat="1" ht="19.5" customHeight="1" thickBot="1">
      <c r="A7" s="58" t="s">
        <v>53</v>
      </c>
      <c r="B7" s="59"/>
      <c r="C7" s="32"/>
      <c r="D7" s="32"/>
      <c r="E7" s="32"/>
      <c r="F7" s="32"/>
      <c r="G7" s="60"/>
      <c r="H7" s="61"/>
    </row>
    <row r="8" spans="1:8" s="14" customFormat="1" ht="63.75">
      <c r="A8" s="47">
        <v>9050</v>
      </c>
      <c r="B8" s="81" t="s">
        <v>30</v>
      </c>
      <c r="C8" s="12"/>
      <c r="D8" s="12">
        <v>12556</v>
      </c>
      <c r="E8" s="12">
        <v>76</v>
      </c>
      <c r="F8" s="12">
        <f aca="true" t="shared" si="0" ref="F8:F26">SUM(C8:E8)</f>
        <v>12632</v>
      </c>
      <c r="G8" s="26">
        <v>12635</v>
      </c>
      <c r="H8" s="53" t="s">
        <v>60</v>
      </c>
    </row>
    <row r="9" spans="1:8" s="7" customFormat="1" ht="76.5">
      <c r="A9" s="35">
        <v>9068</v>
      </c>
      <c r="B9" s="36" t="s">
        <v>19</v>
      </c>
      <c r="C9" s="18"/>
      <c r="D9" s="18">
        <v>1420</v>
      </c>
      <c r="E9" s="18">
        <v>22</v>
      </c>
      <c r="F9" s="17">
        <f t="shared" si="0"/>
        <v>1442</v>
      </c>
      <c r="G9" s="37">
        <v>1442</v>
      </c>
      <c r="H9" s="48" t="s">
        <v>95</v>
      </c>
    </row>
    <row r="10" spans="1:8" s="7" customFormat="1" ht="76.5">
      <c r="A10" s="35">
        <v>9069</v>
      </c>
      <c r="B10" s="36" t="s">
        <v>28</v>
      </c>
      <c r="C10" s="18"/>
      <c r="D10" s="18">
        <v>1945</v>
      </c>
      <c r="E10" s="18">
        <v>22</v>
      </c>
      <c r="F10" s="17">
        <f t="shared" si="0"/>
        <v>1967</v>
      </c>
      <c r="G10" s="37">
        <v>1969</v>
      </c>
      <c r="H10" s="48" t="s">
        <v>29</v>
      </c>
    </row>
    <row r="11" spans="1:8" s="14" customFormat="1" ht="76.5">
      <c r="A11" s="35">
        <v>9072</v>
      </c>
      <c r="B11" s="36" t="s">
        <v>31</v>
      </c>
      <c r="C11" s="15"/>
      <c r="D11" s="15">
        <v>4732</v>
      </c>
      <c r="E11" s="15">
        <v>51</v>
      </c>
      <c r="F11" s="15">
        <f t="shared" si="0"/>
        <v>4783</v>
      </c>
      <c r="G11" s="50">
        <v>4784</v>
      </c>
      <c r="H11" s="48" t="s">
        <v>61</v>
      </c>
    </row>
    <row r="12" spans="1:8" s="14" customFormat="1" ht="77.25" customHeight="1">
      <c r="A12" s="35">
        <v>9073</v>
      </c>
      <c r="B12" s="36" t="s">
        <v>32</v>
      </c>
      <c r="C12" s="15"/>
      <c r="D12" s="15">
        <v>3087</v>
      </c>
      <c r="E12" s="15">
        <v>52</v>
      </c>
      <c r="F12" s="15">
        <f t="shared" si="0"/>
        <v>3139</v>
      </c>
      <c r="G12" s="50">
        <v>3141</v>
      </c>
      <c r="H12" s="48" t="s">
        <v>60</v>
      </c>
    </row>
    <row r="13" spans="1:8" ht="63.75">
      <c r="A13" s="35">
        <v>9075</v>
      </c>
      <c r="B13" s="36" t="s">
        <v>33</v>
      </c>
      <c r="C13" s="43"/>
      <c r="D13" s="43">
        <v>3814</v>
      </c>
      <c r="E13" s="43">
        <v>83</v>
      </c>
      <c r="F13" s="15">
        <f t="shared" si="0"/>
        <v>3897</v>
      </c>
      <c r="G13" s="43">
        <v>3903</v>
      </c>
      <c r="H13" s="48" t="s">
        <v>62</v>
      </c>
    </row>
    <row r="14" spans="1:8" s="14" customFormat="1" ht="63.75">
      <c r="A14" s="55">
        <v>9076</v>
      </c>
      <c r="B14" s="49" t="s">
        <v>34</v>
      </c>
      <c r="C14" s="18"/>
      <c r="D14" s="18">
        <v>6679</v>
      </c>
      <c r="E14" s="18">
        <v>77</v>
      </c>
      <c r="F14" s="17">
        <f t="shared" si="0"/>
        <v>6756</v>
      </c>
      <c r="G14" s="18">
        <v>6758</v>
      </c>
      <c r="H14" s="48" t="s">
        <v>96</v>
      </c>
    </row>
    <row r="15" ht="18">
      <c r="A15" s="30" t="s">
        <v>12</v>
      </c>
    </row>
    <row r="16" ht="8.25" customHeight="1">
      <c r="A16" s="30"/>
    </row>
    <row r="17" spans="1:8" ht="16.5" thickBot="1">
      <c r="A17" s="4" t="s">
        <v>17</v>
      </c>
      <c r="B17" s="19"/>
      <c r="C17" s="19"/>
      <c r="D17" s="19"/>
      <c r="E17" s="19"/>
      <c r="F17" s="19"/>
      <c r="G17" s="20"/>
      <c r="H17" s="25" t="s">
        <v>10</v>
      </c>
    </row>
    <row r="18" spans="1:8" s="7" customFormat="1" ht="15" customHeight="1">
      <c r="A18" s="133" t="s">
        <v>0</v>
      </c>
      <c r="B18" s="136" t="s">
        <v>1</v>
      </c>
      <c r="C18" s="139" t="s">
        <v>52</v>
      </c>
      <c r="D18" s="139"/>
      <c r="E18" s="139"/>
      <c r="F18" s="139"/>
      <c r="G18" s="140" t="s">
        <v>27</v>
      </c>
      <c r="H18" s="143" t="s">
        <v>2</v>
      </c>
    </row>
    <row r="19" spans="1:8" s="7" customFormat="1" ht="15" customHeight="1">
      <c r="A19" s="134"/>
      <c r="B19" s="137"/>
      <c r="C19" s="27" t="s">
        <v>4</v>
      </c>
      <c r="D19" s="27" t="s">
        <v>5</v>
      </c>
      <c r="E19" s="27" t="s">
        <v>6</v>
      </c>
      <c r="F19" s="27" t="s">
        <v>7</v>
      </c>
      <c r="G19" s="141"/>
      <c r="H19" s="144"/>
    </row>
    <row r="20" spans="1:8" s="7" customFormat="1" ht="19.5" customHeight="1" thickBot="1">
      <c r="A20" s="135"/>
      <c r="B20" s="138"/>
      <c r="C20" s="28" t="s">
        <v>8</v>
      </c>
      <c r="D20" s="28" t="s">
        <v>9</v>
      </c>
      <c r="E20" s="28"/>
      <c r="F20" s="28"/>
      <c r="G20" s="142"/>
      <c r="H20" s="145"/>
    </row>
    <row r="21" spans="1:8" s="7" customFormat="1" ht="19.5" customHeight="1">
      <c r="A21" s="58" t="s">
        <v>53</v>
      </c>
      <c r="B21" s="59"/>
      <c r="C21" s="32"/>
      <c r="D21" s="32"/>
      <c r="E21" s="32"/>
      <c r="F21" s="32"/>
      <c r="G21" s="60"/>
      <c r="H21" s="61"/>
    </row>
    <row r="22" spans="1:8" s="7" customFormat="1" ht="27.75" customHeight="1">
      <c r="A22" s="35">
        <v>9082</v>
      </c>
      <c r="B22" s="51" t="s">
        <v>20</v>
      </c>
      <c r="C22" s="18"/>
      <c r="D22" s="18"/>
      <c r="E22" s="18">
        <v>7</v>
      </c>
      <c r="F22" s="17">
        <f t="shared" si="0"/>
        <v>7</v>
      </c>
      <c r="G22" s="37">
        <v>8</v>
      </c>
      <c r="H22" s="48" t="s">
        <v>63</v>
      </c>
    </row>
    <row r="23" spans="1:8" s="14" customFormat="1" ht="107.25" customHeight="1">
      <c r="A23" s="35">
        <v>9090</v>
      </c>
      <c r="B23" s="36" t="s">
        <v>35</v>
      </c>
      <c r="C23" s="18">
        <v>9</v>
      </c>
      <c r="D23" s="18">
        <v>1543</v>
      </c>
      <c r="E23" s="18">
        <v>6</v>
      </c>
      <c r="F23" s="17">
        <f t="shared" si="0"/>
        <v>1558</v>
      </c>
      <c r="G23" s="40">
        <v>1558</v>
      </c>
      <c r="H23" s="48" t="s">
        <v>64</v>
      </c>
    </row>
    <row r="24" spans="1:8" s="14" customFormat="1" ht="71.25" customHeight="1">
      <c r="A24" s="35">
        <v>9091</v>
      </c>
      <c r="B24" s="36" t="s">
        <v>36</v>
      </c>
      <c r="C24" s="18"/>
      <c r="D24" s="18">
        <v>218</v>
      </c>
      <c r="E24" s="18">
        <v>24</v>
      </c>
      <c r="F24" s="15">
        <f t="shared" si="0"/>
        <v>242</v>
      </c>
      <c r="G24" s="40">
        <v>273</v>
      </c>
      <c r="H24" s="48" t="s">
        <v>65</v>
      </c>
    </row>
    <row r="25" spans="1:8" s="14" customFormat="1" ht="33" customHeight="1">
      <c r="A25" s="35">
        <v>9092</v>
      </c>
      <c r="B25" s="51" t="s">
        <v>37</v>
      </c>
      <c r="C25" s="18"/>
      <c r="D25" s="18">
        <v>249</v>
      </c>
      <c r="E25" s="18" t="s">
        <v>26</v>
      </c>
      <c r="F25" s="17">
        <f t="shared" si="0"/>
        <v>249</v>
      </c>
      <c r="G25" s="40">
        <v>250</v>
      </c>
      <c r="H25" s="112" t="s">
        <v>66</v>
      </c>
    </row>
    <row r="26" spans="1:8" s="7" customFormat="1" ht="33.75" customHeight="1" thickBot="1">
      <c r="A26" s="38">
        <v>9093</v>
      </c>
      <c r="B26" s="54" t="s">
        <v>56</v>
      </c>
      <c r="C26" s="29"/>
      <c r="D26" s="29">
        <v>47</v>
      </c>
      <c r="E26" s="29"/>
      <c r="F26" s="16">
        <f t="shared" si="0"/>
        <v>47</v>
      </c>
      <c r="G26" s="62">
        <v>48</v>
      </c>
      <c r="H26" s="113" t="s">
        <v>86</v>
      </c>
    </row>
    <row r="27" spans="1:8" s="7" customFormat="1" ht="27.75" customHeight="1">
      <c r="A27" s="82"/>
      <c r="B27" s="83"/>
      <c r="C27" s="66"/>
      <c r="D27" s="66"/>
      <c r="E27" s="66"/>
      <c r="F27" s="67"/>
      <c r="G27" s="84"/>
      <c r="H27" s="57"/>
    </row>
    <row r="28" spans="1:8" ht="19.5" customHeight="1" thickBot="1">
      <c r="A28" s="64" t="s">
        <v>54</v>
      </c>
      <c r="B28" s="19"/>
      <c r="C28" s="20"/>
      <c r="D28" s="20"/>
      <c r="E28" s="20"/>
      <c r="F28" s="20"/>
      <c r="G28" s="20"/>
      <c r="H28" s="65"/>
    </row>
    <row r="29" spans="1:8" s="14" customFormat="1" ht="33.75" customHeight="1">
      <c r="A29" s="87">
        <v>9001</v>
      </c>
      <c r="B29" s="130" t="s">
        <v>92</v>
      </c>
      <c r="C29" s="13"/>
      <c r="D29" s="12"/>
      <c r="E29" s="12">
        <v>106</v>
      </c>
      <c r="F29" s="13">
        <f>SUM(C29:E29)</f>
        <v>106</v>
      </c>
      <c r="G29" s="13">
        <v>146</v>
      </c>
      <c r="H29" s="105" t="s">
        <v>67</v>
      </c>
    </row>
    <row r="30" spans="1:8" s="14" customFormat="1" ht="35.25" customHeight="1" thickBot="1">
      <c r="A30" s="103">
        <v>9006</v>
      </c>
      <c r="B30" s="131" t="s">
        <v>93</v>
      </c>
      <c r="C30" s="78"/>
      <c r="D30" s="78"/>
      <c r="E30" s="78">
        <v>37</v>
      </c>
      <c r="F30" s="78">
        <f>SUM(C30:E30)</f>
        <v>37</v>
      </c>
      <c r="G30" s="104">
        <v>50</v>
      </c>
      <c r="H30" s="106" t="s">
        <v>67</v>
      </c>
    </row>
    <row r="31" spans="1:8" s="14" customFormat="1" ht="23.25" customHeight="1">
      <c r="A31" s="86"/>
      <c r="B31" s="75"/>
      <c r="C31" s="75"/>
      <c r="D31" s="75"/>
      <c r="E31" s="75"/>
      <c r="F31" s="75"/>
      <c r="G31" s="79"/>
      <c r="H31" s="80"/>
    </row>
    <row r="32" spans="1:8" ht="22.5" customHeight="1">
      <c r="A32" s="1" t="s">
        <v>91</v>
      </c>
      <c r="B32" s="1"/>
      <c r="C32" s="1"/>
      <c r="D32" s="1"/>
      <c r="E32" s="1"/>
      <c r="F32" s="2">
        <f>SUM(F8:F31)</f>
        <v>36862</v>
      </c>
      <c r="G32" s="2">
        <f>SUM(G8:G31)</f>
        <v>36965</v>
      </c>
      <c r="H32" s="1"/>
    </row>
    <row r="33" spans="1:8" s="14" customFormat="1" ht="59.25" customHeight="1">
      <c r="A33" s="82"/>
      <c r="B33" s="83"/>
      <c r="C33" s="66"/>
      <c r="D33" s="66"/>
      <c r="E33" s="66"/>
      <c r="F33" s="67"/>
      <c r="G33" s="85"/>
      <c r="H33" s="57"/>
    </row>
    <row r="34" ht="18">
      <c r="A34" s="30" t="s">
        <v>12</v>
      </c>
    </row>
    <row r="35" ht="8.25" customHeight="1"/>
    <row r="36" spans="1:8" ht="16.5" thickBot="1">
      <c r="A36" s="23" t="s">
        <v>16</v>
      </c>
      <c r="B36" s="24"/>
      <c r="C36" s="24"/>
      <c r="D36" s="24"/>
      <c r="E36" s="24"/>
      <c r="F36" s="24"/>
      <c r="G36" s="24"/>
      <c r="H36" s="25" t="s">
        <v>10</v>
      </c>
    </row>
    <row r="37" spans="1:8" s="7" customFormat="1" ht="15" customHeight="1">
      <c r="A37" s="133" t="s">
        <v>0</v>
      </c>
      <c r="B37" s="136" t="s">
        <v>1</v>
      </c>
      <c r="C37" s="139" t="s">
        <v>52</v>
      </c>
      <c r="D37" s="139"/>
      <c r="E37" s="139"/>
      <c r="F37" s="139"/>
      <c r="G37" s="140" t="s">
        <v>27</v>
      </c>
      <c r="H37" s="143" t="s">
        <v>2</v>
      </c>
    </row>
    <row r="38" spans="1:8" s="7" customFormat="1" ht="15" customHeight="1">
      <c r="A38" s="134"/>
      <c r="B38" s="137"/>
      <c r="C38" s="27" t="s">
        <v>4</v>
      </c>
      <c r="D38" s="27" t="s">
        <v>5</v>
      </c>
      <c r="E38" s="27" t="s">
        <v>6</v>
      </c>
      <c r="F38" s="27" t="s">
        <v>7</v>
      </c>
      <c r="G38" s="141"/>
      <c r="H38" s="144"/>
    </row>
    <row r="39" spans="1:8" s="7" customFormat="1" ht="19.5" customHeight="1" thickBot="1">
      <c r="A39" s="135"/>
      <c r="B39" s="138"/>
      <c r="C39" s="28" t="s">
        <v>8</v>
      </c>
      <c r="D39" s="28" t="s">
        <v>9</v>
      </c>
      <c r="E39" s="28"/>
      <c r="F39" s="28"/>
      <c r="G39" s="142"/>
      <c r="H39" s="145"/>
    </row>
    <row r="40" spans="1:8" s="7" customFormat="1" ht="19.5" customHeight="1" thickBot="1">
      <c r="A40" s="58" t="s">
        <v>53</v>
      </c>
      <c r="B40" s="59"/>
      <c r="C40" s="32"/>
      <c r="D40" s="32"/>
      <c r="E40" s="32"/>
      <c r="F40" s="32"/>
      <c r="G40" s="60"/>
      <c r="H40" s="61"/>
    </row>
    <row r="41" spans="1:8" ht="50.25" customHeight="1">
      <c r="A41" s="33" t="s">
        <v>21</v>
      </c>
      <c r="B41" s="88" t="s">
        <v>40</v>
      </c>
      <c r="C41" s="101"/>
      <c r="D41" s="102">
        <v>11958</v>
      </c>
      <c r="E41" s="13">
        <v>264</v>
      </c>
      <c r="F41" s="13">
        <f aca="true" t="shared" si="1" ref="F41:F47">SUM(C41:E41)</f>
        <v>12222</v>
      </c>
      <c r="G41" s="13">
        <v>12313</v>
      </c>
      <c r="H41" s="53" t="s">
        <v>68</v>
      </c>
    </row>
    <row r="42" spans="1:8" ht="50.25" customHeight="1">
      <c r="A42" s="35">
        <v>9254</v>
      </c>
      <c r="B42" s="36" t="s">
        <v>38</v>
      </c>
      <c r="C42" s="40"/>
      <c r="D42" s="52"/>
      <c r="E42" s="18">
        <v>42</v>
      </c>
      <c r="F42" s="3">
        <f t="shared" si="1"/>
        <v>42</v>
      </c>
      <c r="G42" s="77">
        <v>43</v>
      </c>
      <c r="H42" s="48" t="s">
        <v>69</v>
      </c>
    </row>
    <row r="43" spans="1:8" ht="36" customHeight="1">
      <c r="A43" s="35">
        <v>9300</v>
      </c>
      <c r="B43" s="36" t="s">
        <v>39</v>
      </c>
      <c r="C43" s="92"/>
      <c r="D43" s="18">
        <v>529</v>
      </c>
      <c r="E43" s="91"/>
      <c r="F43" s="93">
        <f t="shared" si="1"/>
        <v>529</v>
      </c>
      <c r="G43" s="94">
        <v>530</v>
      </c>
      <c r="H43" s="48" t="s">
        <v>80</v>
      </c>
    </row>
    <row r="44" spans="1:8" s="14" customFormat="1" ht="111.75" customHeight="1">
      <c r="A44" s="35">
        <v>9306</v>
      </c>
      <c r="B44" s="36" t="s">
        <v>41</v>
      </c>
      <c r="C44" s="18">
        <v>142</v>
      </c>
      <c r="D44" s="18">
        <v>9511</v>
      </c>
      <c r="E44" s="18">
        <v>198</v>
      </c>
      <c r="F44" s="18">
        <f t="shared" si="1"/>
        <v>9851</v>
      </c>
      <c r="G44" s="17">
        <v>9891</v>
      </c>
      <c r="H44" s="48" t="s">
        <v>70</v>
      </c>
    </row>
    <row r="45" spans="1:8" s="14" customFormat="1" ht="112.5" customHeight="1">
      <c r="A45" s="35">
        <v>9307</v>
      </c>
      <c r="B45" s="36" t="s">
        <v>42</v>
      </c>
      <c r="C45" s="17">
        <v>113</v>
      </c>
      <c r="D45" s="17">
        <v>28785</v>
      </c>
      <c r="E45" s="17">
        <v>668</v>
      </c>
      <c r="F45" s="18">
        <f t="shared" si="1"/>
        <v>29566</v>
      </c>
      <c r="G45" s="40">
        <v>30232</v>
      </c>
      <c r="H45" s="48" t="s">
        <v>76</v>
      </c>
    </row>
    <row r="46" spans="1:8" s="14" customFormat="1" ht="75" customHeight="1">
      <c r="A46" s="35">
        <v>9310</v>
      </c>
      <c r="B46" s="36" t="s">
        <v>24</v>
      </c>
      <c r="C46" s="18"/>
      <c r="D46" s="18">
        <v>2877</v>
      </c>
      <c r="E46" s="18">
        <v>198</v>
      </c>
      <c r="F46" s="31">
        <f t="shared" si="1"/>
        <v>3075</v>
      </c>
      <c r="G46" s="40">
        <v>3076</v>
      </c>
      <c r="H46" s="48" t="s">
        <v>71</v>
      </c>
    </row>
    <row r="47" spans="1:8" ht="33" customHeight="1" thickBot="1">
      <c r="A47" s="73">
        <v>9324</v>
      </c>
      <c r="B47" s="128" t="s">
        <v>23</v>
      </c>
      <c r="C47" s="74"/>
      <c r="D47" s="74"/>
      <c r="E47" s="74">
        <v>146</v>
      </c>
      <c r="F47" s="129">
        <f t="shared" si="1"/>
        <v>146</v>
      </c>
      <c r="G47" s="74">
        <v>148</v>
      </c>
      <c r="H47" s="63" t="s">
        <v>97</v>
      </c>
    </row>
    <row r="48" spans="1:8" ht="36" customHeight="1">
      <c r="A48" s="75"/>
      <c r="B48" s="114"/>
      <c r="C48" s="22"/>
      <c r="D48" s="22"/>
      <c r="E48" s="22"/>
      <c r="F48" s="115"/>
      <c r="G48" s="22"/>
      <c r="H48" s="57"/>
    </row>
    <row r="49" ht="18">
      <c r="A49" s="30" t="s">
        <v>12</v>
      </c>
    </row>
    <row r="50" ht="8.25" customHeight="1"/>
    <row r="51" spans="1:8" ht="16.5" thickBot="1">
      <c r="A51" s="23" t="s">
        <v>16</v>
      </c>
      <c r="B51" s="24"/>
      <c r="C51" s="24"/>
      <c r="D51" s="24"/>
      <c r="E51" s="24"/>
      <c r="F51" s="24"/>
      <c r="G51" s="24"/>
      <c r="H51" s="25" t="s">
        <v>10</v>
      </c>
    </row>
    <row r="52" spans="1:8" s="7" customFormat="1" ht="15" customHeight="1">
      <c r="A52" s="133" t="s">
        <v>0</v>
      </c>
      <c r="B52" s="136" t="s">
        <v>1</v>
      </c>
      <c r="C52" s="139" t="s">
        <v>52</v>
      </c>
      <c r="D52" s="139"/>
      <c r="E52" s="139"/>
      <c r="F52" s="139"/>
      <c r="G52" s="140" t="s">
        <v>27</v>
      </c>
      <c r="H52" s="143" t="s">
        <v>2</v>
      </c>
    </row>
    <row r="53" spans="1:8" s="7" customFormat="1" ht="15" customHeight="1">
      <c r="A53" s="134"/>
      <c r="B53" s="137"/>
      <c r="C53" s="27" t="s">
        <v>4</v>
      </c>
      <c r="D53" s="27" t="s">
        <v>5</v>
      </c>
      <c r="E53" s="27" t="s">
        <v>6</v>
      </c>
      <c r="F53" s="27" t="s">
        <v>7</v>
      </c>
      <c r="G53" s="141"/>
      <c r="H53" s="144"/>
    </row>
    <row r="54" spans="1:8" s="7" customFormat="1" ht="19.5" customHeight="1" thickBot="1">
      <c r="A54" s="135"/>
      <c r="B54" s="138"/>
      <c r="C54" s="28" t="s">
        <v>8</v>
      </c>
      <c r="D54" s="28" t="s">
        <v>9</v>
      </c>
      <c r="E54" s="28"/>
      <c r="F54" s="28"/>
      <c r="G54" s="142"/>
      <c r="H54" s="145"/>
    </row>
    <row r="55" spans="1:8" s="7" customFormat="1" ht="19.5" customHeight="1" thickBot="1">
      <c r="A55" s="58" t="s">
        <v>53</v>
      </c>
      <c r="B55" s="59"/>
      <c r="C55" s="32"/>
      <c r="D55" s="32"/>
      <c r="E55" s="32"/>
      <c r="F55" s="32"/>
      <c r="G55" s="60"/>
      <c r="H55" s="61"/>
    </row>
    <row r="56" spans="1:8" ht="100.5" customHeight="1">
      <c r="A56" s="33">
        <v>9330</v>
      </c>
      <c r="B56" s="88" t="s">
        <v>51</v>
      </c>
      <c r="C56" s="117">
        <v>17</v>
      </c>
      <c r="D56" s="117">
        <v>4913</v>
      </c>
      <c r="E56" s="117">
        <v>28</v>
      </c>
      <c r="F56" s="118">
        <f>SUM(C56:E56)</f>
        <v>4958</v>
      </c>
      <c r="G56" s="44">
        <v>4958</v>
      </c>
      <c r="H56" s="53" t="s">
        <v>72</v>
      </c>
    </row>
    <row r="57" spans="1:8" s="14" customFormat="1" ht="29.25" customHeight="1" thickBot="1">
      <c r="A57" s="73">
        <v>9333</v>
      </c>
      <c r="B57" s="39" t="s">
        <v>43</v>
      </c>
      <c r="C57" s="74"/>
      <c r="D57" s="74"/>
      <c r="E57" s="74">
        <v>12</v>
      </c>
      <c r="F57" s="29">
        <f>SUM(C57:E57)</f>
        <v>12</v>
      </c>
      <c r="G57" s="74">
        <v>13</v>
      </c>
      <c r="H57" s="63" t="s">
        <v>73</v>
      </c>
    </row>
    <row r="58" spans="1:8" s="14" customFormat="1" ht="12.75">
      <c r="A58" s="75"/>
      <c r="B58" s="56"/>
      <c r="C58" s="22"/>
      <c r="D58" s="22"/>
      <c r="E58" s="22"/>
      <c r="F58" s="66"/>
      <c r="G58" s="22"/>
      <c r="H58" s="76"/>
    </row>
    <row r="59" spans="1:8" ht="19.5" customHeight="1" thickBot="1">
      <c r="A59" s="64" t="s">
        <v>54</v>
      </c>
      <c r="B59" s="19"/>
      <c r="C59" s="20"/>
      <c r="D59" s="20"/>
      <c r="E59" s="20"/>
      <c r="F59" s="20"/>
      <c r="G59" s="20"/>
      <c r="H59" s="65"/>
    </row>
    <row r="60" spans="1:8" s="14" customFormat="1" ht="29.25" customHeight="1">
      <c r="A60" s="11">
        <v>9201</v>
      </c>
      <c r="B60" s="130" t="s">
        <v>94</v>
      </c>
      <c r="C60" s="13">
        <v>3158</v>
      </c>
      <c r="D60" s="13"/>
      <c r="E60" s="13">
        <v>59</v>
      </c>
      <c r="F60" s="13">
        <f>SUM(C60:E60)</f>
        <v>3217</v>
      </c>
      <c r="G60" s="13">
        <v>3403</v>
      </c>
      <c r="H60" s="105" t="s">
        <v>67</v>
      </c>
    </row>
    <row r="61" spans="1:8" s="14" customFormat="1" ht="122.25" customHeight="1">
      <c r="A61" s="35">
        <v>9323</v>
      </c>
      <c r="B61" s="51" t="s">
        <v>22</v>
      </c>
      <c r="C61" s="72"/>
      <c r="D61" s="72"/>
      <c r="E61" s="18">
        <v>56</v>
      </c>
      <c r="F61" s="18">
        <f>SUM(C61:E61)</f>
        <v>56</v>
      </c>
      <c r="G61" s="40">
        <v>56</v>
      </c>
      <c r="H61" s="48" t="s">
        <v>84</v>
      </c>
    </row>
    <row r="62" spans="1:8" s="14" customFormat="1" ht="41.25" customHeight="1" thickBot="1">
      <c r="A62" s="38">
        <v>9336</v>
      </c>
      <c r="B62" s="54" t="s">
        <v>45</v>
      </c>
      <c r="C62" s="29">
        <v>21</v>
      </c>
      <c r="D62" s="29">
        <v>283</v>
      </c>
      <c r="E62" s="29"/>
      <c r="F62" s="29">
        <f>SUM(C62:E62)</f>
        <v>304</v>
      </c>
      <c r="G62" s="41">
        <v>400</v>
      </c>
      <c r="H62" s="63" t="s">
        <v>74</v>
      </c>
    </row>
    <row r="63" spans="1:8" s="14" customFormat="1" ht="16.5" customHeight="1">
      <c r="A63" s="82"/>
      <c r="B63" s="83"/>
      <c r="C63" s="66"/>
      <c r="D63" s="66"/>
      <c r="E63" s="66"/>
      <c r="F63" s="66"/>
      <c r="G63" s="85"/>
      <c r="H63" s="57"/>
    </row>
    <row r="64" spans="1:8" ht="16.5" customHeight="1" thickBot="1">
      <c r="A64" s="21" t="s">
        <v>55</v>
      </c>
      <c r="B64" s="116"/>
      <c r="C64" s="22"/>
      <c r="D64" s="22"/>
      <c r="E64" s="22"/>
      <c r="F64" s="22"/>
      <c r="G64" s="22"/>
      <c r="H64" s="116"/>
    </row>
    <row r="65" spans="1:8" ht="35.25" customHeight="1" thickBot="1">
      <c r="A65" s="46">
        <v>9335</v>
      </c>
      <c r="B65" s="68" t="s">
        <v>44</v>
      </c>
      <c r="C65" s="100"/>
      <c r="D65" s="100"/>
      <c r="E65" s="69"/>
      <c r="F65" s="69">
        <f>SUM(C65:E65)</f>
        <v>0</v>
      </c>
      <c r="G65" s="71">
        <v>0</v>
      </c>
      <c r="H65" s="99" t="s">
        <v>75</v>
      </c>
    </row>
    <row r="66" spans="1:8" ht="12.75">
      <c r="A66" s="82"/>
      <c r="B66" s="56"/>
      <c r="C66" s="119"/>
      <c r="D66" s="119"/>
      <c r="E66" s="66"/>
      <c r="F66" s="66"/>
      <c r="G66" s="85"/>
      <c r="H66" s="57"/>
    </row>
    <row r="67" spans="1:8" ht="19.5" customHeight="1">
      <c r="A67" s="1" t="s">
        <v>14</v>
      </c>
      <c r="B67" s="1"/>
      <c r="C67" s="1"/>
      <c r="D67" s="1"/>
      <c r="E67" s="1"/>
      <c r="F67" s="2">
        <f>SUM(F40:F65)</f>
        <v>63978</v>
      </c>
      <c r="G67" s="2">
        <f>SUM(G40:G65)</f>
        <v>65063</v>
      </c>
      <c r="H67" s="1"/>
    </row>
    <row r="68" ht="22.5" customHeight="1">
      <c r="A68" s="30" t="s">
        <v>12</v>
      </c>
    </row>
    <row r="69" spans="1:8" ht="9.75" customHeight="1">
      <c r="A69" s="1"/>
      <c r="B69" s="1"/>
      <c r="C69" s="1"/>
      <c r="D69" s="1"/>
      <c r="E69" s="1"/>
      <c r="F69" s="2"/>
      <c r="G69" s="2"/>
      <c r="H69" s="1"/>
    </row>
    <row r="70" spans="1:8" ht="16.5" thickBot="1">
      <c r="A70" s="4" t="s">
        <v>13</v>
      </c>
      <c r="B70" s="5"/>
      <c r="C70" s="5"/>
      <c r="D70" s="5"/>
      <c r="E70" s="5"/>
      <c r="F70" s="5"/>
      <c r="G70" s="6"/>
      <c r="H70" s="25" t="s">
        <v>10</v>
      </c>
    </row>
    <row r="71" spans="1:8" ht="15" customHeight="1">
      <c r="A71" s="133" t="s">
        <v>0</v>
      </c>
      <c r="B71" s="136" t="s">
        <v>1</v>
      </c>
      <c r="C71" s="139" t="s">
        <v>52</v>
      </c>
      <c r="D71" s="139"/>
      <c r="E71" s="139"/>
      <c r="F71" s="139"/>
      <c r="G71" s="140" t="s">
        <v>27</v>
      </c>
      <c r="H71" s="143" t="s">
        <v>2</v>
      </c>
    </row>
    <row r="72" spans="1:8" ht="15" customHeight="1">
      <c r="A72" s="134"/>
      <c r="B72" s="137"/>
      <c r="C72" s="27" t="s">
        <v>4</v>
      </c>
      <c r="D72" s="27" t="s">
        <v>5</v>
      </c>
      <c r="E72" s="27" t="s">
        <v>6</v>
      </c>
      <c r="F72" s="27" t="s">
        <v>7</v>
      </c>
      <c r="G72" s="141"/>
      <c r="H72" s="144"/>
    </row>
    <row r="73" spans="1:8" ht="15" customHeight="1" thickBot="1">
      <c r="A73" s="135"/>
      <c r="B73" s="138"/>
      <c r="C73" s="28" t="s">
        <v>8</v>
      </c>
      <c r="D73" s="28" t="s">
        <v>9</v>
      </c>
      <c r="E73" s="28"/>
      <c r="F73" s="28"/>
      <c r="G73" s="142"/>
      <c r="H73" s="145"/>
    </row>
    <row r="74" spans="1:8" s="7" customFormat="1" ht="19.5" customHeight="1" thickBot="1">
      <c r="A74" s="58" t="s">
        <v>53</v>
      </c>
      <c r="B74" s="59"/>
      <c r="C74" s="32"/>
      <c r="D74" s="32"/>
      <c r="E74" s="32"/>
      <c r="F74" s="32"/>
      <c r="G74" s="60"/>
      <c r="H74" s="61"/>
    </row>
    <row r="75" spans="1:8" s="14" customFormat="1" ht="38.25">
      <c r="A75" s="33">
        <v>9442</v>
      </c>
      <c r="B75" s="34" t="s">
        <v>48</v>
      </c>
      <c r="C75" s="13"/>
      <c r="D75" s="89">
        <v>158</v>
      </c>
      <c r="E75" s="89"/>
      <c r="F75" s="89">
        <f aca="true" t="shared" si="2" ref="F75:F80">SUM(C75:E75)</f>
        <v>158</v>
      </c>
      <c r="G75" s="90">
        <v>159</v>
      </c>
      <c r="H75" s="53" t="s">
        <v>77</v>
      </c>
    </row>
    <row r="76" spans="1:8" s="14" customFormat="1" ht="27" customHeight="1">
      <c r="A76" s="35">
        <v>9465</v>
      </c>
      <c r="B76" s="36" t="s">
        <v>25</v>
      </c>
      <c r="C76" s="15"/>
      <c r="D76" s="15"/>
      <c r="E76" s="15">
        <v>5</v>
      </c>
      <c r="F76" s="31">
        <f t="shared" si="2"/>
        <v>5</v>
      </c>
      <c r="G76" s="40">
        <v>5</v>
      </c>
      <c r="H76" s="48" t="s">
        <v>78</v>
      </c>
    </row>
    <row r="77" spans="1:8" s="14" customFormat="1" ht="63.75">
      <c r="A77" s="35">
        <v>9466</v>
      </c>
      <c r="B77" s="36" t="s">
        <v>49</v>
      </c>
      <c r="C77" s="15">
        <v>31</v>
      </c>
      <c r="D77" s="15">
        <v>393</v>
      </c>
      <c r="E77" s="42"/>
      <c r="F77" s="31">
        <f t="shared" si="2"/>
        <v>424</v>
      </c>
      <c r="G77" s="40">
        <v>550</v>
      </c>
      <c r="H77" s="112" t="s">
        <v>88</v>
      </c>
    </row>
    <row r="78" spans="1:8" ht="38.25">
      <c r="A78" s="35">
        <v>9467</v>
      </c>
      <c r="B78" s="36" t="s">
        <v>50</v>
      </c>
      <c r="C78" s="42"/>
      <c r="D78" s="15">
        <v>26</v>
      </c>
      <c r="E78" s="42"/>
      <c r="F78" s="31">
        <f t="shared" si="2"/>
        <v>26</v>
      </c>
      <c r="G78" s="40">
        <v>50</v>
      </c>
      <c r="H78" s="112" t="s">
        <v>89</v>
      </c>
    </row>
    <row r="79" spans="1:8" s="14" customFormat="1" ht="63.75">
      <c r="A79" s="35">
        <v>9472</v>
      </c>
      <c r="B79" s="36" t="s">
        <v>46</v>
      </c>
      <c r="C79" s="15"/>
      <c r="D79" s="15">
        <v>5928</v>
      </c>
      <c r="E79" s="15">
        <v>32</v>
      </c>
      <c r="F79" s="31">
        <f t="shared" si="2"/>
        <v>5960</v>
      </c>
      <c r="G79" s="40">
        <v>5961</v>
      </c>
      <c r="H79" s="48" t="s">
        <v>79</v>
      </c>
    </row>
    <row r="80" spans="1:8" s="14" customFormat="1" ht="26.25" thickBot="1">
      <c r="A80" s="38">
        <v>9478</v>
      </c>
      <c r="B80" s="54" t="s">
        <v>57</v>
      </c>
      <c r="C80" s="78"/>
      <c r="D80" s="78"/>
      <c r="E80" s="78">
        <v>57015</v>
      </c>
      <c r="F80" s="45">
        <f t="shared" si="2"/>
        <v>57015</v>
      </c>
      <c r="G80" s="41">
        <v>57015</v>
      </c>
      <c r="H80" s="113" t="s">
        <v>87</v>
      </c>
    </row>
    <row r="81" spans="1:8" ht="19.5" customHeight="1" thickBot="1">
      <c r="A81" s="64" t="s">
        <v>54</v>
      </c>
      <c r="B81" s="19"/>
      <c r="C81" s="20"/>
      <c r="D81" s="20"/>
      <c r="E81" s="20"/>
      <c r="F81" s="20"/>
      <c r="G81" s="20"/>
      <c r="H81" s="65"/>
    </row>
    <row r="82" spans="1:8" s="14" customFormat="1" ht="25.5">
      <c r="A82" s="107">
        <v>9402</v>
      </c>
      <c r="B82" s="132" t="s">
        <v>94</v>
      </c>
      <c r="C82" s="108">
        <v>608</v>
      </c>
      <c r="D82" s="108"/>
      <c r="E82" s="108">
        <v>1</v>
      </c>
      <c r="F82" s="108">
        <f>SUM(C82:E82)</f>
        <v>609</v>
      </c>
      <c r="G82" s="109">
        <v>1148</v>
      </c>
      <c r="H82" s="110" t="s">
        <v>67</v>
      </c>
    </row>
    <row r="83" spans="1:8" s="14" customFormat="1" ht="77.25" thickBot="1">
      <c r="A83" s="38">
        <v>9463</v>
      </c>
      <c r="B83" s="39" t="s">
        <v>47</v>
      </c>
      <c r="C83" s="78">
        <v>143</v>
      </c>
      <c r="D83" s="111"/>
      <c r="E83" s="111"/>
      <c r="F83" s="45">
        <f>SUM(C83:E83)</f>
        <v>143</v>
      </c>
      <c r="G83" s="41">
        <v>143</v>
      </c>
      <c r="H83" s="63" t="s">
        <v>85</v>
      </c>
    </row>
    <row r="84" spans="1:8" s="14" customFormat="1" ht="19.5" customHeight="1" thickBot="1">
      <c r="A84" s="21" t="s">
        <v>55</v>
      </c>
      <c r="B84" s="75"/>
      <c r="C84" s="75"/>
      <c r="D84" s="75"/>
      <c r="E84" s="75"/>
      <c r="F84" s="75"/>
      <c r="G84" s="79"/>
      <c r="H84" s="80"/>
    </row>
    <row r="85" spans="1:8" s="14" customFormat="1" ht="102.75" thickBot="1">
      <c r="A85" s="125">
        <v>9450</v>
      </c>
      <c r="B85" s="126" t="s">
        <v>18</v>
      </c>
      <c r="C85" s="127"/>
      <c r="D85" s="127"/>
      <c r="E85" s="127"/>
      <c r="F85" s="121">
        <f>SUM(C85:E85)</f>
        <v>0</v>
      </c>
      <c r="G85" s="71">
        <v>0</v>
      </c>
      <c r="H85" s="99" t="s">
        <v>83</v>
      </c>
    </row>
    <row r="86" spans="1:8" s="14" customFormat="1" ht="18">
      <c r="A86" s="30" t="s">
        <v>12</v>
      </c>
      <c r="B86"/>
      <c r="C86"/>
      <c r="D86"/>
      <c r="E86"/>
      <c r="F86"/>
      <c r="G86"/>
      <c r="H86"/>
    </row>
    <row r="87" spans="1:8" s="14" customFormat="1" ht="15.75">
      <c r="A87" s="1"/>
      <c r="B87" s="1"/>
      <c r="C87" s="1"/>
      <c r="D87" s="1"/>
      <c r="E87" s="1"/>
      <c r="F87" s="2"/>
      <c r="G87" s="2"/>
      <c r="H87" s="1"/>
    </row>
    <row r="88" spans="1:8" s="14" customFormat="1" ht="16.5" thickBot="1">
      <c r="A88" s="4" t="s">
        <v>13</v>
      </c>
      <c r="B88" s="5"/>
      <c r="C88" s="5"/>
      <c r="D88" s="5"/>
      <c r="E88" s="5"/>
      <c r="F88" s="5"/>
      <c r="G88" s="6"/>
      <c r="H88" s="25" t="s">
        <v>10</v>
      </c>
    </row>
    <row r="89" spans="1:8" s="14" customFormat="1" ht="12.75">
      <c r="A89" s="133" t="s">
        <v>0</v>
      </c>
      <c r="B89" s="136" t="s">
        <v>1</v>
      </c>
      <c r="C89" s="139" t="s">
        <v>52</v>
      </c>
      <c r="D89" s="139"/>
      <c r="E89" s="139"/>
      <c r="F89" s="139"/>
      <c r="G89" s="140" t="s">
        <v>27</v>
      </c>
      <c r="H89" s="143" t="s">
        <v>2</v>
      </c>
    </row>
    <row r="90" spans="1:8" s="14" customFormat="1" ht="12.75">
      <c r="A90" s="134"/>
      <c r="B90" s="137"/>
      <c r="C90" s="27" t="s">
        <v>4</v>
      </c>
      <c r="D90" s="27" t="s">
        <v>5</v>
      </c>
      <c r="E90" s="27" t="s">
        <v>6</v>
      </c>
      <c r="F90" s="27" t="s">
        <v>7</v>
      </c>
      <c r="G90" s="141"/>
      <c r="H90" s="144"/>
    </row>
    <row r="91" spans="1:8" s="14" customFormat="1" ht="22.5" customHeight="1" thickBot="1">
      <c r="A91" s="135"/>
      <c r="B91" s="138"/>
      <c r="C91" s="28" t="s">
        <v>8</v>
      </c>
      <c r="D91" s="28" t="s">
        <v>9</v>
      </c>
      <c r="E91" s="28"/>
      <c r="F91" s="28"/>
      <c r="G91" s="142"/>
      <c r="H91" s="145"/>
    </row>
    <row r="92" spans="1:8" s="14" customFormat="1" ht="18" customHeight="1" thickBot="1">
      <c r="A92" s="21" t="s">
        <v>55</v>
      </c>
      <c r="B92" s="59"/>
      <c r="C92" s="32"/>
      <c r="D92" s="32"/>
      <c r="E92" s="32"/>
      <c r="F92" s="32"/>
      <c r="G92" s="60"/>
      <c r="H92" s="61"/>
    </row>
    <row r="93" spans="1:8" ht="34.5" customHeight="1" thickBot="1">
      <c r="A93" s="46">
        <v>9473</v>
      </c>
      <c r="B93" s="95" t="s">
        <v>98</v>
      </c>
      <c r="C93" s="120"/>
      <c r="D93" s="120"/>
      <c r="E93" s="120"/>
      <c r="F93" s="121">
        <f>SUM(C93:E93)</f>
        <v>0</v>
      </c>
      <c r="G93" s="71">
        <v>0</v>
      </c>
      <c r="H93" s="122" t="s">
        <v>82</v>
      </c>
    </row>
    <row r="94" spans="1:8" ht="12.75">
      <c r="A94" s="82"/>
      <c r="B94" s="56"/>
      <c r="C94" s="123"/>
      <c r="D94" s="123"/>
      <c r="E94" s="123"/>
      <c r="F94" s="124"/>
      <c r="G94" s="85"/>
      <c r="H94" s="83"/>
    </row>
    <row r="95" spans="1:8" ht="16.5" customHeight="1">
      <c r="A95" s="1" t="s">
        <v>15</v>
      </c>
      <c r="B95" s="1"/>
      <c r="C95" s="1"/>
      <c r="D95" s="1"/>
      <c r="E95" s="1"/>
      <c r="F95" s="2">
        <f>SUM(F75:F93)</f>
        <v>64340</v>
      </c>
      <c r="G95" s="2">
        <f>SUM(G75:G93)</f>
        <v>65031</v>
      </c>
      <c r="H95" s="1"/>
    </row>
    <row r="96" spans="1:8" ht="16.5" customHeight="1">
      <c r="A96" s="1"/>
      <c r="B96" s="1"/>
      <c r="C96" s="1"/>
      <c r="D96" s="1"/>
      <c r="E96" s="1"/>
      <c r="F96" s="2"/>
      <c r="G96" s="2"/>
      <c r="H96" s="1"/>
    </row>
    <row r="97" spans="1:8" ht="16.5" customHeight="1">
      <c r="A97" s="1"/>
      <c r="B97" s="1"/>
      <c r="C97" s="1"/>
      <c r="D97" s="1"/>
      <c r="E97" s="1"/>
      <c r="F97" s="2"/>
      <c r="G97" s="2"/>
      <c r="H97" s="1"/>
    </row>
    <row r="98" spans="1:8" ht="16.5" customHeight="1">
      <c r="A98" s="1"/>
      <c r="B98" s="1"/>
      <c r="C98" s="1"/>
      <c r="D98" s="1"/>
      <c r="E98" s="1"/>
      <c r="F98" s="2"/>
      <c r="G98" s="2"/>
      <c r="H98" s="1"/>
    </row>
    <row r="99" spans="1:8" ht="16.5" customHeight="1">
      <c r="A99" s="1"/>
      <c r="B99" s="1"/>
      <c r="C99" s="1"/>
      <c r="D99" s="1"/>
      <c r="E99" s="1"/>
      <c r="F99" s="2"/>
      <c r="G99" s="2"/>
      <c r="H99" s="1"/>
    </row>
    <row r="100" spans="1:8" ht="16.5" customHeight="1">
      <c r="A100" s="30" t="s">
        <v>12</v>
      </c>
      <c r="B100" s="1"/>
      <c r="C100" s="1"/>
      <c r="D100" s="1"/>
      <c r="E100" s="1"/>
      <c r="F100" s="2"/>
      <c r="G100" s="2"/>
      <c r="H100" s="1"/>
    </row>
    <row r="101" spans="1:8" ht="10.5" customHeight="1">
      <c r="A101" s="30"/>
      <c r="B101" s="1"/>
      <c r="C101" s="1"/>
      <c r="D101" s="1"/>
      <c r="E101" s="1"/>
      <c r="F101" s="2"/>
      <c r="G101" s="2"/>
      <c r="H101" s="1"/>
    </row>
    <row r="102" spans="1:8" ht="16.5" thickBot="1">
      <c r="A102" s="4" t="s">
        <v>58</v>
      </c>
      <c r="B102" s="5"/>
      <c r="C102" s="5"/>
      <c r="D102" s="5"/>
      <c r="E102" s="5"/>
      <c r="F102" s="5"/>
      <c r="G102" s="6"/>
      <c r="H102" s="25" t="s">
        <v>10</v>
      </c>
    </row>
    <row r="103" spans="1:8" ht="15" customHeight="1">
      <c r="A103" s="133" t="s">
        <v>0</v>
      </c>
      <c r="B103" s="136" t="s">
        <v>1</v>
      </c>
      <c r="C103" s="139" t="s">
        <v>52</v>
      </c>
      <c r="D103" s="139"/>
      <c r="E103" s="139"/>
      <c r="F103" s="139"/>
      <c r="G103" s="140" t="s">
        <v>27</v>
      </c>
      <c r="H103" s="143" t="s">
        <v>2</v>
      </c>
    </row>
    <row r="104" spans="1:8" ht="15" customHeight="1">
      <c r="A104" s="134"/>
      <c r="B104" s="137"/>
      <c r="C104" s="27" t="s">
        <v>4</v>
      </c>
      <c r="D104" s="27" t="s">
        <v>5</v>
      </c>
      <c r="E104" s="27" t="s">
        <v>6</v>
      </c>
      <c r="F104" s="27" t="s">
        <v>7</v>
      </c>
      <c r="G104" s="141"/>
      <c r="H104" s="144"/>
    </row>
    <row r="105" spans="1:8" ht="21.75" customHeight="1" thickBot="1">
      <c r="A105" s="135"/>
      <c r="B105" s="138"/>
      <c r="C105" s="28" t="s">
        <v>8</v>
      </c>
      <c r="D105" s="28" t="s">
        <v>9</v>
      </c>
      <c r="E105" s="28"/>
      <c r="F105" s="28"/>
      <c r="G105" s="142"/>
      <c r="H105" s="145"/>
    </row>
    <row r="106" spans="1:8" s="7" customFormat="1" ht="19.5" customHeight="1" thickBot="1">
      <c r="A106" s="58" t="s">
        <v>53</v>
      </c>
      <c r="B106" s="59"/>
      <c r="C106" s="32"/>
      <c r="D106" s="32"/>
      <c r="E106" s="32"/>
      <c r="F106" s="32"/>
      <c r="G106" s="60"/>
      <c r="H106" s="61"/>
    </row>
    <row r="107" spans="1:8" s="14" customFormat="1" ht="33" customHeight="1" thickBot="1">
      <c r="A107" s="46">
        <v>9910</v>
      </c>
      <c r="B107" s="95" t="s">
        <v>59</v>
      </c>
      <c r="C107" s="70"/>
      <c r="D107" s="96"/>
      <c r="E107" s="97">
        <v>788</v>
      </c>
      <c r="F107" s="97">
        <f>SUM(C107:E107)</f>
        <v>788</v>
      </c>
      <c r="G107" s="98">
        <v>792</v>
      </c>
      <c r="H107" s="99" t="s">
        <v>81</v>
      </c>
    </row>
    <row r="108" spans="1:8" ht="16.5" customHeight="1">
      <c r="A108" s="1"/>
      <c r="B108" s="1"/>
      <c r="C108" s="1"/>
      <c r="D108" s="1"/>
      <c r="E108" s="1"/>
      <c r="F108" s="2"/>
      <c r="G108" s="2"/>
      <c r="H108" s="1"/>
    </row>
    <row r="109" spans="1:8" ht="16.5" customHeight="1">
      <c r="A109" s="1" t="s">
        <v>90</v>
      </c>
      <c r="B109" s="1"/>
      <c r="C109" s="1"/>
      <c r="D109" s="1"/>
      <c r="E109" s="1"/>
      <c r="F109" s="2">
        <f>SUM(F103:F107)</f>
        <v>788</v>
      </c>
      <c r="G109" s="2">
        <f>SUM(G103:G107)</f>
        <v>792</v>
      </c>
      <c r="H109" s="1"/>
    </row>
    <row r="110" spans="1:8" ht="13.5" customHeight="1">
      <c r="A110" s="1"/>
      <c r="B110" s="1"/>
      <c r="C110" s="1"/>
      <c r="D110" s="1"/>
      <c r="E110" s="1"/>
      <c r="F110" s="2"/>
      <c r="G110" s="2"/>
      <c r="H110" s="1"/>
    </row>
    <row r="111" spans="1:8" ht="13.5" customHeight="1">
      <c r="A111" s="1"/>
      <c r="B111" s="1"/>
      <c r="C111" s="1"/>
      <c r="D111" s="1"/>
      <c r="E111" s="1"/>
      <c r="F111" s="2"/>
      <c r="G111" s="2"/>
      <c r="H111" s="1"/>
    </row>
    <row r="112" spans="1:8" ht="16.5" customHeight="1">
      <c r="A112" s="1" t="s">
        <v>11</v>
      </c>
      <c r="B112" s="1"/>
      <c r="C112" s="1"/>
      <c r="D112" s="1"/>
      <c r="E112" s="1"/>
      <c r="F112" s="2">
        <v>2380</v>
      </c>
      <c r="G112" s="2">
        <v>2381</v>
      </c>
      <c r="H112" s="1"/>
    </row>
    <row r="113" spans="1:8" ht="12" customHeight="1">
      <c r="A113" s="1"/>
      <c r="B113" s="1"/>
      <c r="C113" s="1"/>
      <c r="D113" s="1"/>
      <c r="E113" s="1"/>
      <c r="F113" s="2"/>
      <c r="G113" s="2"/>
      <c r="H113" s="1"/>
    </row>
    <row r="114" spans="1:8" ht="15.75">
      <c r="A114" s="8" t="s">
        <v>3</v>
      </c>
      <c r="B114" s="9"/>
      <c r="C114" s="9"/>
      <c r="D114" s="9"/>
      <c r="E114" s="9"/>
      <c r="F114" s="10">
        <f>F95+F67+F32+F112+F109</f>
        <v>168348</v>
      </c>
      <c r="G114" s="10">
        <f>G95+G67+G32+G112+G109</f>
        <v>170232</v>
      </c>
      <c r="H114" s="8"/>
    </row>
  </sheetData>
  <sheetProtection/>
  <mergeCells count="35">
    <mergeCell ref="A71:A73"/>
    <mergeCell ref="B71:B73"/>
    <mergeCell ref="G71:G73"/>
    <mergeCell ref="H71:H73"/>
    <mergeCell ref="C71:F71"/>
    <mergeCell ref="A37:A39"/>
    <mergeCell ref="B37:B39"/>
    <mergeCell ref="H37:H39"/>
    <mergeCell ref="G37:G39"/>
    <mergeCell ref="C37:F37"/>
    <mergeCell ref="A103:A105"/>
    <mergeCell ref="B103:B105"/>
    <mergeCell ref="C103:F103"/>
    <mergeCell ref="G103:G105"/>
    <mergeCell ref="H103:H105"/>
    <mergeCell ref="A52:A54"/>
    <mergeCell ref="B52:B54"/>
    <mergeCell ref="C52:F52"/>
    <mergeCell ref="G52:G54"/>
    <mergeCell ref="H52:H54"/>
    <mergeCell ref="H4:H6"/>
    <mergeCell ref="C4:F4"/>
    <mergeCell ref="A4:A6"/>
    <mergeCell ref="B4:B6"/>
    <mergeCell ref="G4:G6"/>
    <mergeCell ref="A89:A91"/>
    <mergeCell ref="B89:B91"/>
    <mergeCell ref="C89:F89"/>
    <mergeCell ref="G89:G91"/>
    <mergeCell ref="H89:H91"/>
    <mergeCell ref="A18:A20"/>
    <mergeCell ref="B18:B20"/>
    <mergeCell ref="C18:F18"/>
    <mergeCell ref="G18:G20"/>
    <mergeCell ref="H18:H20"/>
  </mergeCells>
  <printOptions horizontalCentered="1"/>
  <pageMargins left="0.3937007874015748" right="0.3937007874015748" top="0.3937007874015748" bottom="0.3937007874015748" header="0" footer="0"/>
  <pageSetup horizontalDpi="600" verticalDpi="600" orientation="landscape" paperSize="9" scale="90" r:id="rId1"/>
  <rowBreaks count="2" manualBreakCount="2">
    <brk id="33" max="255" man="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Jedlička Martin</cp:lastModifiedBy>
  <cp:lastPrinted>2016-03-21T13:43:52Z</cp:lastPrinted>
  <dcterms:created xsi:type="dcterms:W3CDTF">1997-01-24T11:07:25Z</dcterms:created>
  <dcterms:modified xsi:type="dcterms:W3CDTF">2016-06-20T14:32:33Z</dcterms:modified>
  <cp:category/>
  <cp:version/>
  <cp:contentType/>
  <cp:contentStatus/>
</cp:coreProperties>
</file>