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Pohledávka 2015" sheetId="1" r:id="rId1"/>
  </sheets>
  <calcPr calcId="145621"/>
</workbook>
</file>

<file path=xl/calcChain.xml><?xml version="1.0" encoding="utf-8"?>
<calcChain xmlns="http://schemas.openxmlformats.org/spreadsheetml/2006/main">
  <c r="G34" i="1" l="1"/>
  <c r="F34" i="1"/>
  <c r="E34" i="1"/>
  <c r="D34" i="1"/>
  <c r="C34" i="1"/>
  <c r="G27" i="1"/>
  <c r="G35" i="1" s="1"/>
  <c r="C27" i="1"/>
  <c r="C35" i="1" s="1"/>
  <c r="G16" i="1"/>
  <c r="F16" i="1"/>
  <c r="E16" i="1"/>
  <c r="D16" i="1"/>
  <c r="C16" i="1"/>
  <c r="G13" i="1"/>
  <c r="F13" i="1"/>
  <c r="E13" i="1"/>
  <c r="D13" i="1"/>
  <c r="C13" i="1"/>
  <c r="G10" i="1"/>
  <c r="F10" i="1"/>
  <c r="F27" i="1" s="1"/>
  <c r="F35" i="1" s="1"/>
  <c r="E10" i="1"/>
  <c r="E27" i="1" s="1"/>
  <c r="E35" i="1" s="1"/>
  <c r="D10" i="1"/>
  <c r="D27" i="1" s="1"/>
  <c r="D35" i="1" s="1"/>
  <c r="C10" i="1"/>
</calcChain>
</file>

<file path=xl/sharedStrings.xml><?xml version="1.0" encoding="utf-8"?>
<sst xmlns="http://schemas.openxmlformats.org/spreadsheetml/2006/main" count="61" uniqueCount="55">
  <si>
    <t>Pohledávky ke dni 31. 12. 2015</t>
  </si>
  <si>
    <t>v tis. Kč</t>
  </si>
  <si>
    <t>Druh pohledávky</t>
  </si>
  <si>
    <t>Stav k                                            31.12. 2015</t>
  </si>
  <si>
    <t>Z toho po lhůtě splatnosti</t>
  </si>
  <si>
    <t>Stav k                                            31.12. 2014</t>
  </si>
  <si>
    <t>Rozdíl 2015/2014</t>
  </si>
  <si>
    <t>A.</t>
  </si>
  <si>
    <t>Samostatná působnost</t>
  </si>
  <si>
    <t>1.</t>
  </si>
  <si>
    <t>Nezaplacené faktury odběratelů celkem</t>
  </si>
  <si>
    <t>2.</t>
  </si>
  <si>
    <t>Poskytnuté zálohy dodavatelům celkem</t>
  </si>
  <si>
    <t>3.</t>
  </si>
  <si>
    <t>Prodej majetku obce</t>
  </si>
  <si>
    <t>4.</t>
  </si>
  <si>
    <t>Nájemné z DBF vč. služeb (bez sankcí) celkem</t>
  </si>
  <si>
    <t xml:space="preserve"> - dlužné nájemné z pronájmu bytů</t>
  </si>
  <si>
    <t xml:space="preserve"> - dlužné nájemné z pronájmu nebytových prostor</t>
  </si>
  <si>
    <t>5.</t>
  </si>
  <si>
    <t>Poplatky z prodlení, úroky z prodlení, smluvní pokuty z DBF celkem</t>
  </si>
  <si>
    <t xml:space="preserve"> - poplatky z prodlení  - byty</t>
  </si>
  <si>
    <t xml:space="preserve"> - úroky z prodlení - nebytové prostory</t>
  </si>
  <si>
    <t>6.</t>
  </si>
  <si>
    <t>Nájemné z pozemků vč. úroků z prodlení a smluvních pokut celkem</t>
  </si>
  <si>
    <t xml:space="preserve"> - dlužné nájemné z pronájmu pozemků</t>
  </si>
  <si>
    <t xml:space="preserve"> - úroky z prodlení, smluvní pokuty </t>
  </si>
  <si>
    <t>7.</t>
  </si>
  <si>
    <t>Ostatní smluvní pokuty celkem</t>
  </si>
  <si>
    <t>8.</t>
  </si>
  <si>
    <t>Náklady nalézacího a exekučního řízení celkem</t>
  </si>
  <si>
    <t>9.</t>
  </si>
  <si>
    <t xml:space="preserve">Manka a škody </t>
  </si>
  <si>
    <t>10.</t>
  </si>
  <si>
    <t>Jiné pohledávky (OZV-MŠ,ZŠ,ŠD, pohřebné, škody, SVJ, FO, ostatní) celkem</t>
  </si>
  <si>
    <t>11.</t>
  </si>
  <si>
    <t>Úkony pečovatelské služby</t>
  </si>
  <si>
    <t>12.</t>
  </si>
  <si>
    <t xml:space="preserve">Náklady příštích období  </t>
  </si>
  <si>
    <t>13.</t>
  </si>
  <si>
    <t xml:space="preserve">Příjmy příštích období    </t>
  </si>
  <si>
    <t>14.</t>
  </si>
  <si>
    <t xml:space="preserve">Dohadné účty aktivní    </t>
  </si>
  <si>
    <t>Samostatná působnost celkem</t>
  </si>
  <si>
    <t>B.</t>
  </si>
  <si>
    <t xml:space="preserve">Přenesená působnost </t>
  </si>
  <si>
    <t>Místní poplatek ze psů</t>
  </si>
  <si>
    <t xml:space="preserve">Místní poplatek za užívání veřejného prostranství </t>
  </si>
  <si>
    <t>Zrušené místní poplatky  (MP z VHP, MP z alkohol. a tabák.výrobky, MP ze vstupného)</t>
  </si>
  <si>
    <t>Odvod části výtěžku z provozovaných VHP</t>
  </si>
  <si>
    <t>Pokuty (OSŘP, OFR vč. NŘ a EXNŘ)</t>
  </si>
  <si>
    <t>Přenesená působnost celkem</t>
  </si>
  <si>
    <t>POHLEDÁVKY CELKEM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</si>
  <si>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</si>
  <si>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tabulka č.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</si>
</sst>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/>
    <xf numFmtId="4" fontId="4" fillId="0" borderId="0" xfId="1" applyNumberFormat="1" applyFont="1"/>
    <xf numFmtId="0" fontId="0" fillId="0" borderId="0" xfId="0" applyAlignment="1">
      <alignment horizontal="right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/>
    <xf numFmtId="4" fontId="5" fillId="2" borderId="5" xfId="1" applyNumberFormat="1" applyFont="1" applyFill="1" applyBorder="1"/>
    <xf numFmtId="4" fontId="1" fillId="3" borderId="5" xfId="1" applyNumberFormat="1" applyFont="1" applyFill="1" applyBorder="1" applyAlignment="1">
      <alignment horizontal="center" wrapText="1"/>
    </xf>
    <xf numFmtId="4" fontId="1" fillId="3" borderId="6" xfId="1" applyNumberFormat="1" applyFill="1" applyBorder="1"/>
    <xf numFmtId="0" fontId="1" fillId="0" borderId="4" xfId="1" applyFont="1" applyFill="1" applyBorder="1" applyAlignment="1">
      <alignment horizontal="center"/>
    </xf>
    <xf numFmtId="1" fontId="1" fillId="0" borderId="5" xfId="1" applyNumberFormat="1" applyFont="1" applyFill="1" applyBorder="1"/>
    <xf numFmtId="3" fontId="1" fillId="0" borderId="5" xfId="1" applyNumberFormat="1" applyFont="1" applyFill="1" applyBorder="1"/>
    <xf numFmtId="3" fontId="1" fillId="0" borderId="6" xfId="1" applyNumberFormat="1" applyFont="1" applyBorder="1"/>
    <xf numFmtId="3" fontId="1" fillId="0" borderId="5" xfId="1" applyNumberFormat="1" applyFont="1" applyFill="1" applyBorder="1" applyAlignment="1">
      <alignment horizontal="right"/>
    </xf>
    <xf numFmtId="3" fontId="1" fillId="0" borderId="6" xfId="1" applyNumberFormat="1" applyFont="1" applyFill="1" applyBorder="1"/>
    <xf numFmtId="4" fontId="1" fillId="0" borderId="0" xfId="1" applyNumberFormat="1"/>
    <xf numFmtId="1" fontId="1" fillId="0" borderId="5" xfId="1" applyNumberFormat="1" applyFont="1" applyFill="1" applyBorder="1" applyAlignment="1">
      <alignment wrapText="1"/>
    </xf>
    <xf numFmtId="3" fontId="1" fillId="0" borderId="5" xfId="1" applyNumberFormat="1" applyFont="1" applyFill="1" applyBorder="1" applyAlignment="1">
      <alignment wrapText="1"/>
    </xf>
    <xf numFmtId="3" fontId="1" fillId="0" borderId="6" xfId="1" applyNumberFormat="1" applyFont="1" applyFill="1" applyBorder="1" applyAlignment="1">
      <alignment wrapText="1"/>
    </xf>
    <xf numFmtId="3" fontId="1" fillId="0" borderId="5" xfId="1" applyNumberFormat="1" applyFont="1" applyBorder="1"/>
    <xf numFmtId="4" fontId="6" fillId="0" borderId="0" xfId="1" applyNumberFormat="1" applyFont="1" applyFill="1" applyBorder="1" applyAlignment="1">
      <alignment horizontal="right"/>
    </xf>
    <xf numFmtId="3" fontId="0" fillId="0" borderId="0" xfId="0" applyNumberFormat="1"/>
    <xf numFmtId="1" fontId="1" fillId="0" borderId="5" xfId="1" applyNumberFormat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center"/>
    </xf>
    <xf numFmtId="3" fontId="5" fillId="2" borderId="5" xfId="1" applyNumberFormat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0" fontId="5" fillId="4" borderId="4" xfId="1" applyFont="1" applyFill="1" applyBorder="1" applyAlignment="1">
      <alignment horizontal="center"/>
    </xf>
    <xf numFmtId="0" fontId="5" fillId="4" borderId="5" xfId="1" applyFont="1" applyFill="1" applyBorder="1"/>
    <xf numFmtId="3" fontId="5" fillId="4" borderId="5" xfId="1" applyNumberFormat="1" applyFont="1" applyFill="1" applyBorder="1"/>
    <xf numFmtId="3" fontId="5" fillId="5" borderId="5" xfId="1" applyNumberFormat="1" applyFont="1" applyFill="1" applyBorder="1"/>
    <xf numFmtId="3" fontId="1" fillId="5" borderId="5" xfId="1" applyNumberFormat="1" applyFont="1" applyFill="1" applyBorder="1" applyAlignment="1">
      <alignment horizontal="right"/>
    </xf>
    <xf numFmtId="3" fontId="1" fillId="5" borderId="6" xfId="1" applyNumberFormat="1" applyFont="1" applyFill="1" applyBorder="1"/>
    <xf numFmtId="3" fontId="1" fillId="6" borderId="5" xfId="1" applyNumberFormat="1" applyFont="1" applyFill="1" applyBorder="1" applyAlignment="1">
      <alignment horizontal="right"/>
    </xf>
    <xf numFmtId="0" fontId="1" fillId="0" borderId="4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center"/>
    </xf>
    <xf numFmtId="3" fontId="5" fillId="4" borderId="5" xfId="1" applyNumberFormat="1" applyFont="1" applyFill="1" applyBorder="1" applyAlignment="1">
      <alignment horizontal="right"/>
    </xf>
    <xf numFmtId="3" fontId="5" fillId="4" borderId="6" xfId="1" applyNumberFormat="1" applyFont="1" applyFill="1" applyBorder="1" applyAlignment="1">
      <alignment horizontal="right"/>
    </xf>
    <xf numFmtId="0" fontId="1" fillId="7" borderId="7" xfId="1" applyFont="1" applyFill="1" applyBorder="1" applyAlignment="1">
      <alignment horizontal="center"/>
    </xf>
    <xf numFmtId="1" fontId="5" fillId="7" borderId="8" xfId="1" applyNumberFormat="1" applyFont="1" applyFill="1" applyBorder="1"/>
    <xf numFmtId="3" fontId="5" fillId="7" borderId="8" xfId="1" applyNumberFormat="1" applyFont="1" applyFill="1" applyBorder="1" applyAlignment="1">
      <alignment horizontal="right"/>
    </xf>
    <xf numFmtId="3" fontId="5" fillId="7" borderId="9" xfId="1" applyNumberFormat="1" applyFont="1" applyFill="1" applyBorder="1" applyAlignment="1">
      <alignment horizontal="right"/>
    </xf>
    <xf numFmtId="49" fontId="7" fillId="0" borderId="0" xfId="1" applyNumberFormat="1" applyFont="1" applyFill="1" applyBorder="1" applyAlignment="1"/>
    <xf numFmtId="4" fontId="7" fillId="0" borderId="0" xfId="1" applyNumberFormat="1" applyFont="1" applyFill="1" applyBorder="1"/>
    <xf numFmtId="4" fontId="7" fillId="0" borderId="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vertical="center"/>
    </xf>
    <xf numFmtId="4" fontId="6" fillId="0" borderId="0" xfId="1" applyNumberFormat="1" applyFont="1" applyAlignment="1">
      <alignment vertical="center"/>
    </xf>
    <xf numFmtId="4" fontId="1" fillId="0" borderId="0" xfId="1" applyNumberFormat="1" applyFont="1" applyFill="1" applyBorder="1"/>
    <xf numFmtId="4" fontId="1" fillId="0" borderId="0" xfId="1" applyNumberFormat="1" applyFont="1" applyBorder="1"/>
    <xf numFmtId="4" fontId="1" fillId="0" borderId="0" xfId="1" applyNumberFormat="1" applyFont="1"/>
    <xf numFmtId="1" fontId="6" fillId="0" borderId="0" xfId="1" applyNumberFormat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0" applyFont="1" applyAlignment="1"/>
    <xf numFmtId="0" fontId="0" fillId="0" borderId="0" xfId="0" applyAlignment="1"/>
    <xf numFmtId="4" fontId="1" fillId="0" borderId="3" xfId="1" applyNumberForma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1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2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4" fontId="1" fillId="0" borderId="2" xfId="1" applyNumberFormat="1" applyFont="1" applyBorder="1" applyAlignment="1">
      <alignment horizontal="center" vertical="center" wrapText="1"/>
    </xf>
    <xf numFmtId="4" fontId="1" fillId="0" borderId="5" xfId="1" applyNumberFormat="1" applyFont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workbookViewId="0">
      <selection activeCell="R15" sqref="R15"/>
    </sheetView>
  </sheetViews>
  <sheetFormatPr defaultRowHeight="15" x14ac:dyDescent="0.25"/>
  <cols>
    <col min="1" max="1" width="7.140625" customWidth="1"/>
    <col min="2" max="2" width="41.5703125" customWidth="1"/>
    <col min="3" max="3" width="11.140625" customWidth="1"/>
    <col min="4" max="4" width="10.85546875" customWidth="1"/>
    <col min="5" max="5" width="11.140625" customWidth="1"/>
    <col min="6" max="6" width="11.28515625" customWidth="1"/>
    <col min="7" max="7" width="10.7109375" customWidth="1"/>
  </cols>
  <sheetData>
    <row r="1" spans="1:9" x14ac:dyDescent="0.25">
      <c r="A1" s="53" t="s">
        <v>54</v>
      </c>
      <c r="B1" s="54"/>
      <c r="C1" s="54"/>
      <c r="D1" s="54"/>
      <c r="E1" s="54"/>
      <c r="F1" s="54"/>
      <c r="G1" s="54"/>
    </row>
    <row r="2" spans="1:9" ht="17.25" customHeight="1" x14ac:dyDescent="0.25">
      <c r="A2" s="2" t="s">
        <v>0</v>
      </c>
      <c r="B2" s="3"/>
      <c r="C2" s="4"/>
      <c r="D2" s="4"/>
      <c r="E2" s="4"/>
      <c r="F2" s="1"/>
    </row>
    <row r="3" spans="1:9" ht="15.75" thickBot="1" x14ac:dyDescent="0.3">
      <c r="G3" s="5" t="s">
        <v>1</v>
      </c>
    </row>
    <row r="4" spans="1:9" x14ac:dyDescent="0.25">
      <c r="A4" s="57"/>
      <c r="B4" s="59" t="s">
        <v>2</v>
      </c>
      <c r="C4" s="61" t="s">
        <v>3</v>
      </c>
      <c r="D4" s="61" t="s">
        <v>4</v>
      </c>
      <c r="E4" s="61" t="s">
        <v>5</v>
      </c>
      <c r="F4" s="61" t="s">
        <v>4</v>
      </c>
      <c r="G4" s="55" t="s">
        <v>6</v>
      </c>
    </row>
    <row r="5" spans="1:9" ht="25.5" customHeight="1" x14ac:dyDescent="0.25">
      <c r="A5" s="58"/>
      <c r="B5" s="60"/>
      <c r="C5" s="62"/>
      <c r="D5" s="62"/>
      <c r="E5" s="62"/>
      <c r="F5" s="62"/>
      <c r="G5" s="56"/>
    </row>
    <row r="6" spans="1:9" ht="21" customHeight="1" x14ac:dyDescent="0.25">
      <c r="A6" s="6" t="s">
        <v>7</v>
      </c>
      <c r="B6" s="7" t="s">
        <v>8</v>
      </c>
      <c r="C6" s="8"/>
      <c r="D6" s="8"/>
      <c r="E6" s="8"/>
      <c r="F6" s="9"/>
      <c r="G6" s="10"/>
    </row>
    <row r="7" spans="1:9" ht="20.100000000000001" customHeight="1" x14ac:dyDescent="0.25">
      <c r="A7" s="11" t="s">
        <v>9</v>
      </c>
      <c r="B7" s="12" t="s">
        <v>10</v>
      </c>
      <c r="C7" s="13">
        <v>1548</v>
      </c>
      <c r="D7" s="13">
        <v>1328</v>
      </c>
      <c r="E7" s="13">
        <v>2505</v>
      </c>
      <c r="F7" s="13">
        <v>2268</v>
      </c>
      <c r="G7" s="14">
        <v>-957</v>
      </c>
    </row>
    <row r="8" spans="1:9" ht="20.100000000000001" customHeight="1" x14ac:dyDescent="0.25">
      <c r="A8" s="11" t="s">
        <v>11</v>
      </c>
      <c r="B8" s="12" t="s">
        <v>12</v>
      </c>
      <c r="C8" s="13">
        <v>42524</v>
      </c>
      <c r="D8" s="13">
        <v>0</v>
      </c>
      <c r="E8" s="13">
        <v>38954</v>
      </c>
      <c r="F8" s="13">
        <v>0</v>
      </c>
      <c r="G8" s="14">
        <v>3570</v>
      </c>
    </row>
    <row r="9" spans="1:9" ht="20.100000000000001" customHeight="1" x14ac:dyDescent="0.25">
      <c r="A9" s="11" t="s">
        <v>13</v>
      </c>
      <c r="B9" s="12" t="s">
        <v>14</v>
      </c>
      <c r="C9" s="13">
        <v>262</v>
      </c>
      <c r="D9" s="13">
        <v>55</v>
      </c>
      <c r="E9" s="13">
        <v>861</v>
      </c>
      <c r="F9" s="15">
        <v>247</v>
      </c>
      <c r="G9" s="14">
        <v>-599</v>
      </c>
    </row>
    <row r="10" spans="1:9" ht="20.100000000000001" customHeight="1" x14ac:dyDescent="0.25">
      <c r="A10" s="11" t="s">
        <v>15</v>
      </c>
      <c r="B10" s="12" t="s">
        <v>16</v>
      </c>
      <c r="C10" s="13">
        <f>SUM(C11:C12)</f>
        <v>43950</v>
      </c>
      <c r="D10" s="13">
        <f t="shared" ref="D10:G10" si="0">SUM(D11:D12)</f>
        <v>42589</v>
      </c>
      <c r="E10" s="13">
        <f t="shared" si="0"/>
        <v>59985</v>
      </c>
      <c r="F10" s="13">
        <f t="shared" si="0"/>
        <v>58151</v>
      </c>
      <c r="G10" s="16">
        <f t="shared" si="0"/>
        <v>-16035</v>
      </c>
    </row>
    <row r="11" spans="1:9" ht="20.100000000000001" customHeight="1" x14ac:dyDescent="0.25">
      <c r="A11" s="11"/>
      <c r="B11" s="12" t="s">
        <v>17</v>
      </c>
      <c r="C11" s="13">
        <v>37904</v>
      </c>
      <c r="D11" s="13">
        <v>36545</v>
      </c>
      <c r="E11" s="13">
        <v>51028</v>
      </c>
      <c r="F11" s="13">
        <v>49194</v>
      </c>
      <c r="G11" s="14">
        <v>-13124</v>
      </c>
      <c r="H11" s="17"/>
      <c r="I11" s="17"/>
    </row>
    <row r="12" spans="1:9" ht="20.100000000000001" customHeight="1" x14ac:dyDescent="0.25">
      <c r="A12" s="11"/>
      <c r="B12" s="12" t="s">
        <v>18</v>
      </c>
      <c r="C12" s="13">
        <v>6046</v>
      </c>
      <c r="D12" s="13">
        <v>6044</v>
      </c>
      <c r="E12" s="13">
        <v>8957</v>
      </c>
      <c r="F12" s="13">
        <v>8957</v>
      </c>
      <c r="G12" s="14">
        <v>-2911</v>
      </c>
      <c r="H12" s="17"/>
      <c r="I12" s="17"/>
    </row>
    <row r="13" spans="1:9" ht="28.5" customHeight="1" x14ac:dyDescent="0.25">
      <c r="A13" s="11" t="s">
        <v>19</v>
      </c>
      <c r="B13" s="18" t="s">
        <v>20</v>
      </c>
      <c r="C13" s="19">
        <f>SUM(C14:C15)</f>
        <v>61833</v>
      </c>
      <c r="D13" s="19">
        <f t="shared" ref="D13:G13" si="1">SUM(D14:D15)</f>
        <v>61833</v>
      </c>
      <c r="E13" s="19">
        <f t="shared" si="1"/>
        <v>83798</v>
      </c>
      <c r="F13" s="19">
        <f t="shared" si="1"/>
        <v>83798</v>
      </c>
      <c r="G13" s="20">
        <f t="shared" si="1"/>
        <v>-21965</v>
      </c>
      <c r="H13" s="1"/>
      <c r="I13" s="1"/>
    </row>
    <row r="14" spans="1:9" ht="20.100000000000001" customHeight="1" x14ac:dyDescent="0.25">
      <c r="A14" s="11"/>
      <c r="B14" s="12" t="s">
        <v>21</v>
      </c>
      <c r="C14" s="13">
        <v>60472</v>
      </c>
      <c r="D14" s="13">
        <v>60472</v>
      </c>
      <c r="E14" s="13">
        <v>80280</v>
      </c>
      <c r="F14" s="13">
        <v>80280</v>
      </c>
      <c r="G14" s="14">
        <v>-19808</v>
      </c>
      <c r="H14" s="1"/>
      <c r="I14" s="1"/>
    </row>
    <row r="15" spans="1:9" ht="20.100000000000001" customHeight="1" x14ac:dyDescent="0.25">
      <c r="A15" s="11"/>
      <c r="B15" s="12" t="s">
        <v>22</v>
      </c>
      <c r="C15" s="13">
        <v>1361</v>
      </c>
      <c r="D15" s="13">
        <v>1361</v>
      </c>
      <c r="E15" s="13">
        <v>3518</v>
      </c>
      <c r="F15" s="15">
        <v>3518</v>
      </c>
      <c r="G15" s="14">
        <v>-2157</v>
      </c>
      <c r="H15" s="1"/>
      <c r="I15" s="1"/>
    </row>
    <row r="16" spans="1:9" ht="28.5" customHeight="1" x14ac:dyDescent="0.25">
      <c r="A16" s="11" t="s">
        <v>23</v>
      </c>
      <c r="B16" s="18" t="s">
        <v>24</v>
      </c>
      <c r="C16" s="21">
        <f>SUM(C17:C18)</f>
        <v>8641</v>
      </c>
      <c r="D16" s="21">
        <f t="shared" ref="D16:G16" si="2">SUM(D17:D18)</f>
        <v>8511</v>
      </c>
      <c r="E16" s="21">
        <f t="shared" si="2"/>
        <v>9893</v>
      </c>
      <c r="F16" s="21">
        <f t="shared" si="2"/>
        <v>9763</v>
      </c>
      <c r="G16" s="14">
        <f t="shared" si="2"/>
        <v>-1252</v>
      </c>
      <c r="H16" s="1"/>
      <c r="I16" s="1"/>
    </row>
    <row r="17" spans="1:9" ht="20.100000000000001" customHeight="1" x14ac:dyDescent="0.25">
      <c r="A17" s="11"/>
      <c r="B17" s="12" t="s">
        <v>25</v>
      </c>
      <c r="C17" s="13">
        <v>3535</v>
      </c>
      <c r="D17" s="13">
        <v>3405</v>
      </c>
      <c r="E17" s="13">
        <v>4523</v>
      </c>
      <c r="F17" s="15">
        <v>4393</v>
      </c>
      <c r="G17" s="14">
        <v>-988</v>
      </c>
      <c r="H17" s="22"/>
      <c r="I17" s="22"/>
    </row>
    <row r="18" spans="1:9" ht="20.100000000000001" customHeight="1" x14ac:dyDescent="0.25">
      <c r="A18" s="11"/>
      <c r="B18" s="12" t="s">
        <v>26</v>
      </c>
      <c r="C18" s="13">
        <v>5106</v>
      </c>
      <c r="D18" s="13">
        <v>5106</v>
      </c>
      <c r="E18" s="13">
        <v>5370</v>
      </c>
      <c r="F18" s="15">
        <v>5370</v>
      </c>
      <c r="G18" s="14">
        <v>-264</v>
      </c>
      <c r="H18" s="1"/>
      <c r="I18" s="1"/>
    </row>
    <row r="19" spans="1:9" ht="20.100000000000001" customHeight="1" x14ac:dyDescent="0.25">
      <c r="A19" s="11" t="s">
        <v>27</v>
      </c>
      <c r="B19" s="12" t="s">
        <v>28</v>
      </c>
      <c r="C19" s="13">
        <v>129</v>
      </c>
      <c r="D19" s="13">
        <v>0</v>
      </c>
      <c r="E19" s="13">
        <v>1216</v>
      </c>
      <c r="F19" s="13">
        <v>5</v>
      </c>
      <c r="G19" s="14">
        <v>-1087</v>
      </c>
      <c r="H19" s="1"/>
      <c r="I19" s="1"/>
    </row>
    <row r="20" spans="1:9" ht="20.100000000000001" customHeight="1" x14ac:dyDescent="0.25">
      <c r="A20" s="11" t="s">
        <v>29</v>
      </c>
      <c r="B20" s="12" t="s">
        <v>30</v>
      </c>
      <c r="C20" s="13">
        <v>4251</v>
      </c>
      <c r="D20" s="13">
        <v>4251</v>
      </c>
      <c r="E20" s="13">
        <v>5824</v>
      </c>
      <c r="F20" s="13">
        <v>5824</v>
      </c>
      <c r="G20" s="14">
        <v>-1573</v>
      </c>
      <c r="H20" s="17"/>
      <c r="I20" s="17"/>
    </row>
    <row r="21" spans="1:9" ht="20.100000000000001" customHeight="1" x14ac:dyDescent="0.25">
      <c r="A21" s="11" t="s">
        <v>31</v>
      </c>
      <c r="B21" s="12" t="s">
        <v>32</v>
      </c>
      <c r="C21" s="13">
        <v>39</v>
      </c>
      <c r="D21" s="13">
        <v>39</v>
      </c>
      <c r="E21" s="13">
        <v>89</v>
      </c>
      <c r="F21" s="15">
        <v>89</v>
      </c>
      <c r="G21" s="14">
        <v>-50</v>
      </c>
      <c r="I21" s="23"/>
    </row>
    <row r="22" spans="1:9" ht="28.5" customHeight="1" x14ac:dyDescent="0.25">
      <c r="A22" s="11" t="s">
        <v>33</v>
      </c>
      <c r="B22" s="24" t="s">
        <v>34</v>
      </c>
      <c r="C22" s="13">
        <v>1428</v>
      </c>
      <c r="D22" s="13">
        <v>793</v>
      </c>
      <c r="E22" s="13">
        <v>3160</v>
      </c>
      <c r="F22" s="13">
        <v>911</v>
      </c>
      <c r="G22" s="14">
        <v>-1732</v>
      </c>
      <c r="I22" s="23"/>
    </row>
    <row r="23" spans="1:9" ht="20.100000000000001" customHeight="1" x14ac:dyDescent="0.25">
      <c r="A23" s="11" t="s">
        <v>35</v>
      </c>
      <c r="B23" s="12" t="s">
        <v>36</v>
      </c>
      <c r="C23" s="13">
        <v>321</v>
      </c>
      <c r="D23" s="13">
        <v>0</v>
      </c>
      <c r="E23" s="13">
        <v>299</v>
      </c>
      <c r="F23" s="15">
        <v>0</v>
      </c>
      <c r="G23" s="14">
        <v>22</v>
      </c>
    </row>
    <row r="24" spans="1:9" ht="20.100000000000001" customHeight="1" x14ac:dyDescent="0.25">
      <c r="A24" s="11" t="s">
        <v>37</v>
      </c>
      <c r="B24" s="12" t="s">
        <v>38</v>
      </c>
      <c r="C24" s="13">
        <v>0</v>
      </c>
      <c r="D24" s="13">
        <v>0</v>
      </c>
      <c r="E24" s="13">
        <v>14</v>
      </c>
      <c r="F24" s="15">
        <v>0</v>
      </c>
      <c r="G24" s="14">
        <v>-14</v>
      </c>
      <c r="I24" s="23"/>
    </row>
    <row r="25" spans="1:9" ht="20.100000000000001" customHeight="1" x14ac:dyDescent="0.25">
      <c r="A25" s="11" t="s">
        <v>39</v>
      </c>
      <c r="B25" s="12" t="s">
        <v>40</v>
      </c>
      <c r="C25" s="13">
        <v>1935</v>
      </c>
      <c r="D25" s="13">
        <v>0</v>
      </c>
      <c r="E25" s="13">
        <v>1554</v>
      </c>
      <c r="F25" s="15">
        <v>0</v>
      </c>
      <c r="G25" s="14">
        <v>381</v>
      </c>
    </row>
    <row r="26" spans="1:9" ht="20.100000000000001" customHeight="1" x14ac:dyDescent="0.25">
      <c r="A26" s="11" t="s">
        <v>41</v>
      </c>
      <c r="B26" s="12" t="s">
        <v>42</v>
      </c>
      <c r="C26" s="13">
        <v>138</v>
      </c>
      <c r="D26" s="13">
        <v>0</v>
      </c>
      <c r="E26" s="13">
        <v>461</v>
      </c>
      <c r="F26" s="13">
        <v>0</v>
      </c>
      <c r="G26" s="14">
        <v>-323</v>
      </c>
    </row>
    <row r="27" spans="1:9" ht="21" customHeight="1" x14ac:dyDescent="0.25">
      <c r="A27" s="25"/>
      <c r="B27" s="7" t="s">
        <v>43</v>
      </c>
      <c r="C27" s="26">
        <f>C7+C8+C9+C10+C13+C16+C19+C20+C21+C22+C23+C24+C25+C26</f>
        <v>166999</v>
      </c>
      <c r="D27" s="26">
        <f t="shared" ref="D27:G27" si="3">D7+D8+D9+D10+D13+D16+D19+D20+D21+D22+D23+D24+D25+D26</f>
        <v>119399</v>
      </c>
      <c r="E27" s="26">
        <f t="shared" si="3"/>
        <v>208613</v>
      </c>
      <c r="F27" s="26">
        <f t="shared" si="3"/>
        <v>161056</v>
      </c>
      <c r="G27" s="27">
        <f t="shared" si="3"/>
        <v>-41614</v>
      </c>
    </row>
    <row r="28" spans="1:9" ht="21" customHeight="1" x14ac:dyDescent="0.25">
      <c r="A28" s="28" t="s">
        <v>44</v>
      </c>
      <c r="B28" s="29" t="s">
        <v>45</v>
      </c>
      <c r="C28" s="30"/>
      <c r="D28" s="30"/>
      <c r="E28" s="31"/>
      <c r="F28" s="32"/>
      <c r="G28" s="33"/>
    </row>
    <row r="29" spans="1:9" ht="20.100000000000001" customHeight="1" x14ac:dyDescent="0.25">
      <c r="A29" s="11" t="s">
        <v>9</v>
      </c>
      <c r="B29" s="12" t="s">
        <v>46</v>
      </c>
      <c r="C29" s="13">
        <v>270</v>
      </c>
      <c r="D29" s="13">
        <v>270</v>
      </c>
      <c r="E29" s="13">
        <v>501</v>
      </c>
      <c r="F29" s="34">
        <v>501</v>
      </c>
      <c r="G29" s="14">
        <v>-231</v>
      </c>
    </row>
    <row r="30" spans="1:9" ht="20.100000000000001" customHeight="1" x14ac:dyDescent="0.25">
      <c r="A30" s="11" t="s">
        <v>11</v>
      </c>
      <c r="B30" s="12" t="s">
        <v>47</v>
      </c>
      <c r="C30" s="13">
        <v>628</v>
      </c>
      <c r="D30" s="13">
        <v>380</v>
      </c>
      <c r="E30" s="13">
        <v>1623</v>
      </c>
      <c r="F30" s="15">
        <v>449</v>
      </c>
      <c r="G30" s="14">
        <v>-995</v>
      </c>
      <c r="H30" s="1"/>
      <c r="I30" s="1"/>
    </row>
    <row r="31" spans="1:9" ht="26.25" x14ac:dyDescent="0.25">
      <c r="A31" s="35" t="s">
        <v>13</v>
      </c>
      <c r="B31" s="18" t="s">
        <v>48</v>
      </c>
      <c r="C31" s="19">
        <v>-1593</v>
      </c>
      <c r="D31" s="19">
        <v>-1593</v>
      </c>
      <c r="E31" s="19">
        <v>-1593</v>
      </c>
      <c r="F31" s="15">
        <v>-1593</v>
      </c>
      <c r="G31" s="14">
        <v>0</v>
      </c>
      <c r="H31" s="1"/>
      <c r="I31" s="1"/>
    </row>
    <row r="32" spans="1:9" ht="20.100000000000001" customHeight="1" x14ac:dyDescent="0.25">
      <c r="A32" s="11" t="s">
        <v>15</v>
      </c>
      <c r="B32" s="12" t="s">
        <v>49</v>
      </c>
      <c r="C32" s="13">
        <v>11</v>
      </c>
      <c r="D32" s="13">
        <v>11</v>
      </c>
      <c r="E32" s="13">
        <v>11</v>
      </c>
      <c r="F32" s="15">
        <v>11</v>
      </c>
      <c r="G32" s="14">
        <v>0</v>
      </c>
      <c r="H32" s="1"/>
      <c r="I32" s="1"/>
    </row>
    <row r="33" spans="1:9" ht="20.100000000000001" customHeight="1" x14ac:dyDescent="0.25">
      <c r="A33" s="35" t="s">
        <v>19</v>
      </c>
      <c r="B33" s="12" t="s">
        <v>50</v>
      </c>
      <c r="C33" s="13">
        <v>11039</v>
      </c>
      <c r="D33" s="13">
        <v>11039</v>
      </c>
      <c r="E33" s="13">
        <v>10389</v>
      </c>
      <c r="F33" s="15">
        <v>10389</v>
      </c>
      <c r="G33" s="14">
        <v>650</v>
      </c>
      <c r="H33" s="17"/>
      <c r="I33" s="17"/>
    </row>
    <row r="34" spans="1:9" ht="21" customHeight="1" x14ac:dyDescent="0.25">
      <c r="A34" s="36"/>
      <c r="B34" s="29" t="s">
        <v>51</v>
      </c>
      <c r="C34" s="37">
        <f>SUM(C29:C33)</f>
        <v>10355</v>
      </c>
      <c r="D34" s="37">
        <f t="shared" ref="D34:G34" si="4">SUM(D29:D33)</f>
        <v>10107</v>
      </c>
      <c r="E34" s="37">
        <f t="shared" si="4"/>
        <v>10931</v>
      </c>
      <c r="F34" s="37">
        <f t="shared" si="4"/>
        <v>9757</v>
      </c>
      <c r="G34" s="38">
        <f t="shared" si="4"/>
        <v>-576</v>
      </c>
      <c r="H34" s="17"/>
      <c r="I34" s="17"/>
    </row>
    <row r="35" spans="1:9" ht="24.75" customHeight="1" thickBot="1" x14ac:dyDescent="0.3">
      <c r="A35" s="39"/>
      <c r="B35" s="40" t="s">
        <v>52</v>
      </c>
      <c r="C35" s="41">
        <f>C27+C34</f>
        <v>177354</v>
      </c>
      <c r="D35" s="41">
        <f t="shared" ref="D35:G35" si="5">D27+D34</f>
        <v>129506</v>
      </c>
      <c r="E35" s="41">
        <f t="shared" si="5"/>
        <v>219544</v>
      </c>
      <c r="F35" s="41">
        <f t="shared" si="5"/>
        <v>170813</v>
      </c>
      <c r="G35" s="42">
        <f t="shared" si="5"/>
        <v>-42190</v>
      </c>
      <c r="H35" s="17"/>
      <c r="I35" s="17"/>
    </row>
    <row r="36" spans="1:9" ht="28.5" customHeight="1" x14ac:dyDescent="0.25">
      <c r="A36" s="43"/>
      <c r="B36" s="17"/>
      <c r="C36" s="44"/>
      <c r="D36" s="44"/>
      <c r="E36" s="44"/>
      <c r="F36" s="45"/>
      <c r="G36" s="17"/>
      <c r="H36" s="17"/>
      <c r="I36" s="17"/>
    </row>
    <row r="37" spans="1:9" ht="12.75" customHeight="1" x14ac:dyDescent="0.25">
      <c r="A37" s="46"/>
      <c r="B37" s="47"/>
      <c r="C37" s="48"/>
      <c r="D37" s="48"/>
      <c r="E37" s="48"/>
      <c r="F37" s="49"/>
      <c r="G37" s="50"/>
      <c r="H37" s="50"/>
      <c r="I37" s="50"/>
    </row>
    <row r="38" spans="1:9" ht="13.35" customHeight="1" x14ac:dyDescent="0.25">
      <c r="A38" s="47"/>
      <c r="B38" s="51"/>
      <c r="C38" s="48"/>
      <c r="D38" s="48"/>
      <c r="E38" s="48"/>
      <c r="F38" s="50"/>
      <c r="G38" s="50"/>
      <c r="H38" s="50"/>
      <c r="I38" s="50"/>
    </row>
    <row r="39" spans="1:9" ht="13.35" customHeight="1" x14ac:dyDescent="0.25">
      <c r="A39" s="52"/>
      <c r="B39" s="52"/>
      <c r="C39" s="50"/>
      <c r="D39" s="50"/>
      <c r="E39" s="50"/>
      <c r="F39" s="50"/>
      <c r="G39" s="50"/>
      <c r="H39" s="50"/>
      <c r="I39" s="50"/>
    </row>
    <row r="40" spans="1:9" ht="13.35" customHeight="1" x14ac:dyDescent="0.25">
      <c r="A40" s="52"/>
      <c r="B40" s="47"/>
      <c r="C40" s="50"/>
      <c r="D40" s="50"/>
      <c r="E40" s="50"/>
      <c r="F40" s="50"/>
      <c r="G40" s="50"/>
      <c r="H40" s="50"/>
      <c r="I40" s="50"/>
    </row>
    <row r="41" spans="1:9" ht="13.35" customHeight="1" x14ac:dyDescent="0.25">
      <c r="A41" s="52"/>
      <c r="B41" s="47"/>
      <c r="C41" s="50"/>
      <c r="D41" s="50"/>
      <c r="E41" s="50"/>
      <c r="F41" s="50"/>
      <c r="G41" s="50"/>
      <c r="H41" s="50"/>
      <c r="I41" s="50"/>
    </row>
    <row r="42" spans="1:9" ht="13.35" customHeight="1" x14ac:dyDescent="0.25">
      <c r="A42" s="52"/>
      <c r="B42" s="47"/>
      <c r="C42" s="50"/>
      <c r="D42" s="50"/>
      <c r="E42" s="50"/>
      <c r="F42" s="50"/>
      <c r="G42" s="50"/>
      <c r="H42" s="50"/>
      <c r="I42" s="50"/>
    </row>
    <row r="43" spans="1:9" ht="13.35" customHeight="1" x14ac:dyDescent="0.25">
      <c r="A43" s="52"/>
      <c r="B43" s="47"/>
      <c r="C43" s="50"/>
      <c r="D43" s="50"/>
      <c r="E43" s="50"/>
      <c r="F43" s="50"/>
      <c r="G43" s="50"/>
      <c r="H43" s="50"/>
      <c r="I43" s="50"/>
    </row>
    <row r="44" spans="1:9" ht="13.35" customHeight="1" x14ac:dyDescent="0.25">
      <c r="A44" s="52"/>
      <c r="B44" s="47"/>
      <c r="C44" s="50"/>
      <c r="D44" s="50"/>
      <c r="E44" s="50"/>
      <c r="F44" s="50"/>
      <c r="G44" s="50"/>
      <c r="H44" s="50"/>
      <c r="I44" s="50"/>
    </row>
    <row r="45" spans="1:9" ht="13.35" customHeight="1" x14ac:dyDescent="0.25">
      <c r="A45" s="52"/>
      <c r="B45" s="47"/>
      <c r="C45" s="50"/>
      <c r="D45" s="50"/>
      <c r="E45" s="50"/>
      <c r="F45" s="50"/>
      <c r="G45" s="50"/>
      <c r="H45" s="50"/>
      <c r="I45" s="50"/>
    </row>
    <row r="46" spans="1:9" ht="13.35" customHeight="1" x14ac:dyDescent="0.25">
      <c r="A46" s="52"/>
      <c r="B46" s="47"/>
      <c r="C46" s="50"/>
      <c r="D46" s="50"/>
      <c r="E46" s="50"/>
      <c r="F46" s="50"/>
      <c r="G46" s="50"/>
      <c r="H46" s="50"/>
      <c r="I46" s="50"/>
    </row>
    <row r="47" spans="1:9" ht="13.35" customHeight="1" x14ac:dyDescent="0.25">
      <c r="A47" s="52"/>
      <c r="B47" s="47"/>
      <c r="C47" s="50" t="s">
        <v>53</v>
      </c>
      <c r="D47" s="50"/>
      <c r="E47" s="50"/>
      <c r="F47" s="50"/>
      <c r="G47" s="50"/>
      <c r="H47" s="50"/>
      <c r="I47" s="50"/>
    </row>
    <row r="48" spans="1:9" ht="13.35" customHeight="1" x14ac:dyDescent="0.25">
      <c r="A48" s="52"/>
      <c r="B48" s="47"/>
      <c r="C48" s="50"/>
      <c r="D48" s="50"/>
      <c r="E48" s="50"/>
      <c r="F48" s="50"/>
      <c r="G48" s="50"/>
      <c r="H48" s="50"/>
      <c r="I48" s="50"/>
    </row>
    <row r="49" spans="1:9" ht="13.35" customHeight="1" x14ac:dyDescent="0.25">
      <c r="A49" s="52"/>
      <c r="B49" s="47"/>
      <c r="C49" s="50"/>
      <c r="D49" s="50"/>
      <c r="E49" s="50"/>
      <c r="F49" s="50"/>
      <c r="G49" s="50"/>
      <c r="H49" s="50"/>
      <c r="I49" s="50"/>
    </row>
  </sheetData>
  <mergeCells count="8">
    <mergeCell ref="A1:G1"/>
    <mergeCell ref="G4:G5"/>
    <mergeCell ref="A4:A5"/>
    <mergeCell ref="B4:B5"/>
    <mergeCell ref="C4:C5"/>
    <mergeCell ref="D4:D5"/>
    <mergeCell ref="E4:E5"/>
    <mergeCell ref="F4:F5"/>
  </mergeCells>
  <pageMargins left="0.9055118110236221" right="0.31496062992125984" top="0.59055118110236227" bottom="0.1968503937007874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Pohledávka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Palarčíková Věra</dc:creator>
  <cp:lastModifiedBy>Palarčíková Věra</cp:lastModifiedBy>
  <cp:lastPrinted>2016-05-12T08:28:09Z</cp:lastPrinted>
  <dcterms:created xsi:type="dcterms:W3CDTF">2016-05-12T07:11:24Z</dcterms:created>
  <dcterms:modified xsi:type="dcterms:W3CDTF">2016-05-12T12:12:01Z</dcterms:modified>
</cp:coreProperties>
</file>