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Přírůstky a úbytky 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<sst xmlns="http://schemas.openxmlformats.org/spreadsheetml/2006/main" count="76" uniqueCount="52">
  <si>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Dlouhodobý nehmotný majetek:</t>
  </si>
  <si>
    <t>Účet</t>
  </si>
  <si>
    <t>Název</t>
  </si>
  <si>
    <t>Přírůstky</t>
  </si>
  <si>
    <t>Úbytky</t>
  </si>
  <si>
    <t>013 celkem</t>
  </si>
  <si>
    <t>DNM - SW</t>
  </si>
  <si>
    <t>018 celkem</t>
  </si>
  <si>
    <t>DDNM</t>
  </si>
  <si>
    <t>019 celkem</t>
  </si>
  <si>
    <t>Ostatní DNM</t>
  </si>
  <si>
    <t>Dlouhodobý hmotný majetek:</t>
  </si>
  <si>
    <t>021 celkem</t>
  </si>
  <si>
    <t>Stavby</t>
  </si>
  <si>
    <t>Stroje, přístroje a zařízení</t>
  </si>
  <si>
    <t>0220600</t>
  </si>
  <si>
    <t>Dopravní prostředky</t>
  </si>
  <si>
    <t>0220700</t>
  </si>
  <si>
    <t>Inventář</t>
  </si>
  <si>
    <t>0220800</t>
  </si>
  <si>
    <t>Jiný DHM - vánoční osvětlení</t>
  </si>
  <si>
    <t>0220900</t>
  </si>
  <si>
    <t>Hrací prvky</t>
  </si>
  <si>
    <t>028 celkem</t>
  </si>
  <si>
    <t>Drobný DHM</t>
  </si>
  <si>
    <t>029 celkem</t>
  </si>
  <si>
    <t>Ostatní DHM</t>
  </si>
  <si>
    <t>031 celkem</t>
  </si>
  <si>
    <t>Pozemky</t>
  </si>
  <si>
    <t>032 celkem</t>
  </si>
  <si>
    <t>Umělecká díla a předm.</t>
  </si>
  <si>
    <t>041 celkem</t>
  </si>
  <si>
    <t>Nedokončený DNM</t>
  </si>
  <si>
    <t>042 celkem</t>
  </si>
  <si>
    <t>Nedokončený DHM</t>
  </si>
  <si>
    <t>051 celkem</t>
  </si>
  <si>
    <t>Poskytnuté zálohy na DNM</t>
  </si>
  <si>
    <t>052 celkem</t>
  </si>
  <si>
    <t>Poskytnuté zálohy na DHM</t>
  </si>
  <si>
    <t>Zásoby:</t>
  </si>
  <si>
    <t xml:space="preserve">Čistící prostředky - peč. služba  </t>
  </si>
  <si>
    <t xml:space="preserve">PHM  </t>
  </si>
  <si>
    <t>CELKEM 2014</t>
  </si>
  <si>
    <t>Zboží na skladě:</t>
  </si>
  <si>
    <t>Dárkové předměty</t>
  </si>
  <si>
    <t>Parkovací hodiny</t>
  </si>
  <si>
    <t>0220300-0220500</t>
  </si>
  <si>
    <t>Majetek vč. přírůstků a úbytků ke dni 31. 12. 2015 (v tis. Kč)</t>
  </si>
  <si>
    <t>Stav k 1. 1. 2015</t>
  </si>
  <si>
    <t>Stav k 31. 12. 2015</t>
  </si>
  <si>
    <t>CELKEM 2015</t>
  </si>
  <si>
    <t>tabulka č. 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</si>
</sst>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15" xfId="0" applyNumberFormat="1" applyFont="1" applyBorder="1" applyAlignment="1">
      <alignment horizontal="left"/>
    </xf>
    <xf numFmtId="3" fontId="6" fillId="0" borderId="1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6" fillId="0" borderId="20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left"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3" fontId="6" fillId="0" borderId="20" xfId="0" applyNumberFormat="1" applyFont="1" applyBorder="1" applyAlignment="1">
      <alignment horizontal="left"/>
    </xf>
    <xf numFmtId="3" fontId="6" fillId="0" borderId="2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3" fontId="6" fillId="0" borderId="28" xfId="0" applyNumberFormat="1" applyFont="1" applyBorder="1" applyAlignment="1">
      <alignment horizontal="left"/>
    </xf>
    <xf numFmtId="3" fontId="6" fillId="0" borderId="24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3" fontId="5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3" fontId="5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3" fontId="5" fillId="0" borderId="35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PageLayoutView="0" workbookViewId="0" topLeftCell="A1">
      <selection activeCell="O11" sqref="O11"/>
    </sheetView>
  </sheetViews>
  <sheetFormatPr defaultColWidth="9.140625" defaultRowHeight="18" customHeight="1"/>
  <cols>
    <col min="1" max="1" width="13.7109375" style="1" customWidth="1"/>
    <col min="2" max="2" width="24.00390625" style="1" customWidth="1"/>
    <col min="3" max="3" width="13.00390625" style="1" customWidth="1"/>
    <col min="4" max="4" width="11.28125" style="4" customWidth="1"/>
    <col min="5" max="5" width="8.140625" style="1" customWidth="1"/>
    <col min="6" max="6" width="14.7109375" style="1" customWidth="1"/>
    <col min="7" max="16384" width="9.140625" style="1" customWidth="1"/>
  </cols>
  <sheetData>
    <row r="1" ht="18" customHeight="1">
      <c r="F1" s="53" t="s">
        <v>51</v>
      </c>
    </row>
    <row r="3" spans="1:6" ht="18" customHeight="1">
      <c r="A3" s="65" t="s">
        <v>47</v>
      </c>
      <c r="B3" s="66"/>
      <c r="C3" s="66"/>
      <c r="D3" s="66"/>
      <c r="E3" s="66"/>
      <c r="F3" s="66"/>
    </row>
    <row r="4" spans="1:6" ht="18" customHeight="1">
      <c r="A4" s="2"/>
      <c r="B4" s="3"/>
      <c r="C4" s="4"/>
      <c r="E4" s="4"/>
      <c r="F4" s="53"/>
    </row>
    <row r="5" spans="1:6" ht="18" customHeight="1" thickBot="1">
      <c r="A5" s="56" t="s">
        <v>0</v>
      </c>
      <c r="B5" s="57"/>
      <c r="C5" s="57"/>
      <c r="E5" s="4"/>
      <c r="F5" s="4"/>
    </row>
    <row r="6" spans="1:6" ht="18" customHeight="1" thickBot="1">
      <c r="A6" s="5" t="s">
        <v>1</v>
      </c>
      <c r="B6" s="6" t="s">
        <v>2</v>
      </c>
      <c r="C6" s="7" t="s">
        <v>48</v>
      </c>
      <c r="D6" s="7" t="s">
        <v>3</v>
      </c>
      <c r="E6" s="7" t="s">
        <v>4</v>
      </c>
      <c r="F6" s="8" t="s">
        <v>49</v>
      </c>
    </row>
    <row r="7" spans="1:6" ht="18" customHeight="1">
      <c r="A7" s="21" t="s">
        <v>5</v>
      </c>
      <c r="B7" s="42" t="s">
        <v>6</v>
      </c>
      <c r="C7" s="9">
        <v>1246</v>
      </c>
      <c r="D7" s="9">
        <v>0</v>
      </c>
      <c r="E7" s="9">
        <v>0</v>
      </c>
      <c r="F7" s="10">
        <f>C7+D7-E7</f>
        <v>1246</v>
      </c>
    </row>
    <row r="8" spans="1:6" ht="18" customHeight="1">
      <c r="A8" s="11" t="s">
        <v>7</v>
      </c>
      <c r="B8" s="43" t="s">
        <v>8</v>
      </c>
      <c r="C8" s="12">
        <v>3485</v>
      </c>
      <c r="D8" s="12">
        <v>19</v>
      </c>
      <c r="E8" s="12">
        <v>806</v>
      </c>
      <c r="F8" s="10">
        <f>C8+D8-E8</f>
        <v>2698</v>
      </c>
    </row>
    <row r="9" spans="1:6" ht="18" customHeight="1" thickBot="1">
      <c r="A9" s="13" t="s">
        <v>9</v>
      </c>
      <c r="B9" s="44" t="s">
        <v>10</v>
      </c>
      <c r="C9" s="14">
        <v>114</v>
      </c>
      <c r="D9" s="14">
        <v>0</v>
      </c>
      <c r="E9" s="14">
        <v>0</v>
      </c>
      <c r="F9" s="27">
        <f>C9+D9-E9</f>
        <v>114</v>
      </c>
    </row>
    <row r="10" spans="1:6" ht="18" customHeight="1" thickBot="1">
      <c r="A10" s="59" t="s">
        <v>50</v>
      </c>
      <c r="B10" s="55"/>
      <c r="C10" s="31">
        <f>C7+C8+C9</f>
        <v>4845</v>
      </c>
      <c r="D10" s="31">
        <f>D7+D8+D9</f>
        <v>19</v>
      </c>
      <c r="E10" s="31">
        <f>E7+E8+E9</f>
        <v>806</v>
      </c>
      <c r="F10" s="33">
        <f>C10+D10-E10</f>
        <v>4058</v>
      </c>
    </row>
    <row r="11" spans="1:6" ht="18" customHeight="1" thickBot="1">
      <c r="A11" s="54" t="s">
        <v>42</v>
      </c>
      <c r="B11" s="55"/>
      <c r="C11" s="15">
        <v>4485</v>
      </c>
      <c r="D11" s="15">
        <v>360</v>
      </c>
      <c r="E11" s="15">
        <v>0</v>
      </c>
      <c r="F11" s="16">
        <f>C11+D11-E11</f>
        <v>4845</v>
      </c>
    </row>
    <row r="12" spans="1:6" ht="18" customHeight="1">
      <c r="A12" s="17"/>
      <c r="B12" s="17"/>
      <c r="C12" s="17"/>
      <c r="D12" s="17"/>
      <c r="E12" s="17"/>
      <c r="F12" s="17"/>
    </row>
    <row r="13" spans="1:6" ht="18" customHeight="1" thickBot="1">
      <c r="A13" s="56" t="s">
        <v>11</v>
      </c>
      <c r="B13" s="57"/>
      <c r="C13" s="57"/>
      <c r="D13" s="17"/>
      <c r="E13" s="17"/>
      <c r="F13" s="17"/>
    </row>
    <row r="14" spans="1:6" ht="18" customHeight="1" thickBot="1">
      <c r="A14" s="5" t="s">
        <v>1</v>
      </c>
      <c r="B14" s="6" t="s">
        <v>2</v>
      </c>
      <c r="C14" s="7" t="s">
        <v>48</v>
      </c>
      <c r="D14" s="7" t="s">
        <v>3</v>
      </c>
      <c r="E14" s="7" t="s">
        <v>4</v>
      </c>
      <c r="F14" s="8" t="s">
        <v>49</v>
      </c>
    </row>
    <row r="15" spans="1:6" ht="18" customHeight="1">
      <c r="A15" s="46" t="s">
        <v>12</v>
      </c>
      <c r="B15" s="35" t="s">
        <v>13</v>
      </c>
      <c r="C15" s="35">
        <v>2027046</v>
      </c>
      <c r="D15" s="35">
        <v>226196</v>
      </c>
      <c r="E15" s="35">
        <v>52307</v>
      </c>
      <c r="F15" s="47">
        <f>C15+D15-E15</f>
        <v>2200935</v>
      </c>
    </row>
    <row r="16" spans="1:6" ht="18" customHeight="1">
      <c r="A16" s="36" t="s">
        <v>46</v>
      </c>
      <c r="B16" s="37" t="s">
        <v>14</v>
      </c>
      <c r="C16" s="37">
        <v>10493</v>
      </c>
      <c r="D16" s="37">
        <v>0</v>
      </c>
      <c r="E16" s="37">
        <v>2569</v>
      </c>
      <c r="F16" s="48">
        <f aca="true" t="shared" si="0" ref="F16:F28">C16+D16-E16</f>
        <v>7924</v>
      </c>
    </row>
    <row r="17" spans="1:6" ht="18" customHeight="1">
      <c r="A17" s="49" t="s">
        <v>15</v>
      </c>
      <c r="B17" s="37" t="s">
        <v>16</v>
      </c>
      <c r="C17" s="37">
        <v>1057</v>
      </c>
      <c r="D17" s="37">
        <v>788</v>
      </c>
      <c r="E17" s="37">
        <v>0</v>
      </c>
      <c r="F17" s="48">
        <f t="shared" si="0"/>
        <v>1845</v>
      </c>
    </row>
    <row r="18" spans="1:6" ht="18" customHeight="1">
      <c r="A18" s="49" t="s">
        <v>17</v>
      </c>
      <c r="B18" s="37" t="s">
        <v>18</v>
      </c>
      <c r="C18" s="37">
        <v>14357</v>
      </c>
      <c r="D18" s="37">
        <v>1043</v>
      </c>
      <c r="E18" s="37">
        <v>1851</v>
      </c>
      <c r="F18" s="48">
        <f t="shared" si="0"/>
        <v>13549</v>
      </c>
    </row>
    <row r="19" spans="1:6" ht="18" customHeight="1">
      <c r="A19" s="49" t="s">
        <v>19</v>
      </c>
      <c r="B19" s="37" t="s">
        <v>20</v>
      </c>
      <c r="C19" s="37">
        <v>7079</v>
      </c>
      <c r="D19" s="37">
        <v>60</v>
      </c>
      <c r="E19" s="37">
        <v>0</v>
      </c>
      <c r="F19" s="48">
        <f t="shared" si="0"/>
        <v>7139</v>
      </c>
    </row>
    <row r="20" spans="1:10" ht="18" customHeight="1">
      <c r="A20" s="49" t="s">
        <v>21</v>
      </c>
      <c r="B20" s="37" t="s">
        <v>22</v>
      </c>
      <c r="C20" s="37">
        <v>4966</v>
      </c>
      <c r="D20" s="37">
        <v>47</v>
      </c>
      <c r="E20" s="37">
        <v>0</v>
      </c>
      <c r="F20" s="48">
        <f t="shared" si="0"/>
        <v>5013</v>
      </c>
      <c r="J20" s="19"/>
    </row>
    <row r="21" spans="1:6" ht="18" customHeight="1">
      <c r="A21" s="50" t="s">
        <v>23</v>
      </c>
      <c r="B21" s="37" t="s">
        <v>24</v>
      </c>
      <c r="C21" s="37">
        <v>38182</v>
      </c>
      <c r="D21" s="37">
        <v>1977</v>
      </c>
      <c r="E21" s="37">
        <v>1294</v>
      </c>
      <c r="F21" s="48">
        <f t="shared" si="0"/>
        <v>38865</v>
      </c>
    </row>
    <row r="22" spans="1:6" ht="18" customHeight="1">
      <c r="A22" s="50" t="s">
        <v>25</v>
      </c>
      <c r="B22" s="37" t="s">
        <v>26</v>
      </c>
      <c r="C22" s="37">
        <v>60</v>
      </c>
      <c r="D22" s="37">
        <v>188</v>
      </c>
      <c r="E22" s="37">
        <v>0</v>
      </c>
      <c r="F22" s="48">
        <f t="shared" si="0"/>
        <v>248</v>
      </c>
    </row>
    <row r="23" spans="1:6" ht="18" customHeight="1">
      <c r="A23" s="50" t="s">
        <v>27</v>
      </c>
      <c r="B23" s="37" t="s">
        <v>28</v>
      </c>
      <c r="C23" s="37">
        <v>1595268</v>
      </c>
      <c r="D23" s="37">
        <v>30007</v>
      </c>
      <c r="E23" s="37">
        <v>684</v>
      </c>
      <c r="F23" s="48">
        <f t="shared" si="0"/>
        <v>1624591</v>
      </c>
    </row>
    <row r="24" spans="1:6" ht="18" customHeight="1">
      <c r="A24" s="50" t="s">
        <v>29</v>
      </c>
      <c r="B24" s="37" t="s">
        <v>30</v>
      </c>
      <c r="C24" s="37">
        <v>709</v>
      </c>
      <c r="D24" s="37">
        <v>0</v>
      </c>
      <c r="E24" s="37">
        <v>0</v>
      </c>
      <c r="F24" s="48">
        <f t="shared" si="0"/>
        <v>709</v>
      </c>
    </row>
    <row r="25" spans="1:6" ht="18" customHeight="1">
      <c r="A25" s="50" t="s">
        <v>31</v>
      </c>
      <c r="B25" s="37" t="s">
        <v>32</v>
      </c>
      <c r="C25" s="37">
        <v>0</v>
      </c>
      <c r="D25" s="37">
        <v>0</v>
      </c>
      <c r="E25" s="37">
        <v>0</v>
      </c>
      <c r="F25" s="48">
        <f>C25+D25-E25</f>
        <v>0</v>
      </c>
    </row>
    <row r="26" spans="1:6" ht="18" customHeight="1">
      <c r="A26" s="50" t="s">
        <v>33</v>
      </c>
      <c r="B26" s="37" t="s">
        <v>34</v>
      </c>
      <c r="C26" s="37">
        <v>41154</v>
      </c>
      <c r="D26" s="37">
        <v>169311</v>
      </c>
      <c r="E26" s="37">
        <v>192264</v>
      </c>
      <c r="F26" s="48">
        <f t="shared" si="0"/>
        <v>18201</v>
      </c>
    </row>
    <row r="27" spans="1:6" ht="18" customHeight="1">
      <c r="A27" s="50" t="s">
        <v>35</v>
      </c>
      <c r="B27" s="37" t="s">
        <v>36</v>
      </c>
      <c r="C27" s="37">
        <v>0</v>
      </c>
      <c r="D27" s="37">
        <v>0</v>
      </c>
      <c r="E27" s="37">
        <v>0</v>
      </c>
      <c r="F27" s="48">
        <f t="shared" si="0"/>
        <v>0</v>
      </c>
    </row>
    <row r="28" spans="1:6" ht="18" customHeight="1" thickBot="1">
      <c r="A28" s="51" t="s">
        <v>37</v>
      </c>
      <c r="B28" s="38" t="s">
        <v>38</v>
      </c>
      <c r="C28" s="38">
        <v>857</v>
      </c>
      <c r="D28" s="38">
        <v>98</v>
      </c>
      <c r="E28" s="38">
        <v>430</v>
      </c>
      <c r="F28" s="52">
        <f t="shared" si="0"/>
        <v>525</v>
      </c>
    </row>
    <row r="29" spans="1:6" ht="18" customHeight="1" thickBot="1">
      <c r="A29" s="60" t="s">
        <v>50</v>
      </c>
      <c r="B29" s="61"/>
      <c r="C29" s="34">
        <f>SUM(C15:C28)</f>
        <v>3741228</v>
      </c>
      <c r="D29" s="34">
        <f>SUM(D15:D28)</f>
        <v>429715</v>
      </c>
      <c r="E29" s="34">
        <f>SUM(E15:E28)</f>
        <v>251399</v>
      </c>
      <c r="F29" s="32">
        <f>C29+D29-E29</f>
        <v>3919544</v>
      </c>
    </row>
    <row r="30" spans="1:6" ht="18" customHeight="1" thickBot="1">
      <c r="A30" s="62" t="s">
        <v>42</v>
      </c>
      <c r="B30" s="63"/>
      <c r="C30" s="15">
        <v>3653153</v>
      </c>
      <c r="D30" s="15">
        <v>352961</v>
      </c>
      <c r="E30" s="15">
        <v>264886</v>
      </c>
      <c r="F30" s="16">
        <f>C30+D30-E30</f>
        <v>3741228</v>
      </c>
    </row>
    <row r="31" spans="1:6" ht="18" customHeight="1">
      <c r="A31" s="17"/>
      <c r="B31" s="20"/>
      <c r="C31" s="20"/>
      <c r="D31" s="20"/>
      <c r="E31" s="20"/>
      <c r="F31" s="20"/>
    </row>
    <row r="32" spans="1:2" ht="18" customHeight="1" thickBot="1">
      <c r="A32" s="58" t="s">
        <v>39</v>
      </c>
      <c r="B32" s="57"/>
    </row>
    <row r="33" spans="1:6" ht="18" customHeight="1" thickBot="1">
      <c r="A33" s="5" t="s">
        <v>1</v>
      </c>
      <c r="B33" s="6" t="s">
        <v>2</v>
      </c>
      <c r="C33" s="7" t="s">
        <v>48</v>
      </c>
      <c r="D33" s="7" t="s">
        <v>3</v>
      </c>
      <c r="E33" s="7" t="s">
        <v>4</v>
      </c>
      <c r="F33" s="8" t="s">
        <v>49</v>
      </c>
    </row>
    <row r="34" spans="1:6" ht="18" customHeight="1">
      <c r="A34" s="40">
        <v>112</v>
      </c>
      <c r="B34" s="35" t="s">
        <v>40</v>
      </c>
      <c r="C34" s="22">
        <v>4</v>
      </c>
      <c r="D34" s="22">
        <v>10</v>
      </c>
      <c r="E34" s="22">
        <v>4</v>
      </c>
      <c r="F34" s="24">
        <f>C34+D34-E34</f>
        <v>10</v>
      </c>
    </row>
    <row r="35" spans="1:6" ht="18" customHeight="1">
      <c r="A35" s="36">
        <v>112</v>
      </c>
      <c r="B35" s="37" t="s">
        <v>41</v>
      </c>
      <c r="C35" s="12">
        <v>3</v>
      </c>
      <c r="D35" s="12">
        <v>6</v>
      </c>
      <c r="E35" s="12">
        <v>3</v>
      </c>
      <c r="F35" s="18">
        <f>C35+D35-E35</f>
        <v>6</v>
      </c>
    </row>
    <row r="36" spans="1:6" ht="18" customHeight="1" thickBot="1">
      <c r="A36" s="41">
        <v>112</v>
      </c>
      <c r="B36" s="38" t="s">
        <v>44</v>
      </c>
      <c r="C36" s="25">
        <v>225</v>
      </c>
      <c r="D36" s="25">
        <v>182</v>
      </c>
      <c r="E36" s="25">
        <v>225</v>
      </c>
      <c r="F36" s="26">
        <f>C36+D36-E36</f>
        <v>182</v>
      </c>
    </row>
    <row r="37" spans="1:6" ht="18" customHeight="1" thickBot="1">
      <c r="A37" s="64" t="s">
        <v>50</v>
      </c>
      <c r="B37" s="63"/>
      <c r="C37" s="34">
        <f>SUM(C34:C36)</f>
        <v>232</v>
      </c>
      <c r="D37" s="34">
        <f>SUM(D34:D36)</f>
        <v>198</v>
      </c>
      <c r="E37" s="34">
        <f>SUM(E34:E36)</f>
        <v>232</v>
      </c>
      <c r="F37" s="39">
        <f>C37+D37-E37</f>
        <v>198</v>
      </c>
    </row>
    <row r="38" spans="1:6" ht="18" customHeight="1" thickBot="1">
      <c r="A38" s="62" t="s">
        <v>42</v>
      </c>
      <c r="B38" s="63"/>
      <c r="C38" s="15">
        <v>183</v>
      </c>
      <c r="D38" s="15">
        <v>232</v>
      </c>
      <c r="E38" s="15">
        <v>183</v>
      </c>
      <c r="F38" s="16">
        <f>C38+D38-E38</f>
        <v>232</v>
      </c>
    </row>
    <row r="39" ht="18" customHeight="1">
      <c r="M39" s="23"/>
    </row>
    <row r="41" spans="1:2" ht="18" customHeight="1" thickBot="1">
      <c r="A41" s="58" t="s">
        <v>43</v>
      </c>
      <c r="B41" s="57"/>
    </row>
    <row r="42" spans="1:6" ht="18" customHeight="1" thickBot="1">
      <c r="A42" s="5" t="s">
        <v>1</v>
      </c>
      <c r="B42" s="6" t="s">
        <v>2</v>
      </c>
      <c r="C42" s="7" t="s">
        <v>48</v>
      </c>
      <c r="D42" s="7" t="s">
        <v>3</v>
      </c>
      <c r="E42" s="7" t="s">
        <v>4</v>
      </c>
      <c r="F42" s="8" t="s">
        <v>49</v>
      </c>
    </row>
    <row r="43" spans="1:6" ht="18" customHeight="1" thickBot="1">
      <c r="A43" s="45">
        <v>132</v>
      </c>
      <c r="B43" s="28" t="s">
        <v>45</v>
      </c>
      <c r="C43" s="29">
        <v>2</v>
      </c>
      <c r="D43" s="29">
        <v>0</v>
      </c>
      <c r="E43" s="29">
        <v>2</v>
      </c>
      <c r="F43" s="30">
        <f>C43+D43-E43</f>
        <v>0</v>
      </c>
    </row>
    <row r="44" spans="1:6" ht="18" customHeight="1" thickBot="1">
      <c r="A44" s="59" t="s">
        <v>50</v>
      </c>
      <c r="B44" s="55"/>
      <c r="C44" s="31">
        <f>C43</f>
        <v>2</v>
      </c>
      <c r="D44" s="31">
        <f>D43</f>
        <v>0</v>
      </c>
      <c r="E44" s="31">
        <f>E43</f>
        <v>2</v>
      </c>
      <c r="F44" s="33">
        <f>C44+D44-E44</f>
        <v>0</v>
      </c>
    </row>
    <row r="45" spans="1:6" ht="18" customHeight="1" thickBot="1">
      <c r="A45" s="54" t="s">
        <v>42</v>
      </c>
      <c r="B45" s="55"/>
      <c r="C45" s="15">
        <v>0</v>
      </c>
      <c r="D45" s="15">
        <v>2</v>
      </c>
      <c r="E45" s="15">
        <v>0</v>
      </c>
      <c r="F45" s="16">
        <f>C45+D45-E45</f>
        <v>2</v>
      </c>
    </row>
    <row r="49" spans="3:6" ht="18" customHeight="1">
      <c r="C49" s="4"/>
      <c r="E49" s="4"/>
      <c r="F49" s="4"/>
    </row>
    <row r="50" spans="3:6" ht="18" customHeight="1">
      <c r="C50" s="4"/>
      <c r="E50" s="4"/>
      <c r="F50" s="4"/>
    </row>
    <row r="51" spans="3:6" ht="18" customHeight="1">
      <c r="C51" s="4"/>
      <c r="F51" s="4"/>
    </row>
    <row r="52" spans="3:6" ht="18" customHeight="1">
      <c r="C52" s="4"/>
      <c r="F52" s="4"/>
    </row>
    <row r="53" spans="3:6" ht="18" customHeight="1">
      <c r="C53" s="4"/>
      <c r="F53" s="4"/>
    </row>
    <row r="55" spans="3:6" ht="18" customHeight="1">
      <c r="C55" s="4"/>
      <c r="F55" s="4"/>
    </row>
    <row r="56" spans="3:6" ht="18" customHeight="1">
      <c r="C56" s="4"/>
      <c r="E56" s="4"/>
      <c r="F56" s="4"/>
    </row>
    <row r="58" spans="3:6" ht="18" customHeight="1">
      <c r="C58" s="4"/>
      <c r="E58" s="4"/>
      <c r="F58" s="4"/>
    </row>
    <row r="60" spans="3:6" ht="18" customHeight="1">
      <c r="C60" s="4"/>
      <c r="E60" s="4"/>
      <c r="F60" s="4"/>
    </row>
    <row r="62" spans="3:6" ht="18" customHeight="1">
      <c r="C62" s="4"/>
      <c r="E62" s="4"/>
      <c r="F62" s="4"/>
    </row>
    <row r="63" spans="3:6" ht="18" customHeight="1">
      <c r="C63" s="4"/>
      <c r="E63" s="4"/>
      <c r="F63" s="4"/>
    </row>
    <row r="65" spans="3:6" ht="18" customHeight="1">
      <c r="C65" s="4"/>
      <c r="E65" s="4"/>
      <c r="F65" s="4"/>
    </row>
  </sheetData>
  <sheetProtection/>
  <mergeCells count="13">
    <mergeCell ref="A3:F3"/>
    <mergeCell ref="A38:B38"/>
    <mergeCell ref="A44:B44"/>
    <mergeCell ref="A45:B45"/>
    <mergeCell ref="A5:C5"/>
    <mergeCell ref="A13:C13"/>
    <mergeCell ref="A32:B32"/>
    <mergeCell ref="A41:B41"/>
    <mergeCell ref="A10:B10"/>
    <mergeCell ref="A11:B11"/>
    <mergeCell ref="A29:B29"/>
    <mergeCell ref="A30:B30"/>
    <mergeCell ref="A37:B3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Palarčíková Věra</dc:creator>
  <cp:keywords/>
  <dc:description/>
  <cp:lastModifiedBy>Palarčíková Věra</cp:lastModifiedBy>
  <cp:lastPrinted>2016-05-12T08:13:31Z</cp:lastPrinted>
  <dcterms:created xsi:type="dcterms:W3CDTF">2014-04-04T10:45:48Z</dcterms:created>
  <dcterms:modified xsi:type="dcterms:W3CDTF">2016-05-12T12:07:11Z</dcterms:modified>
  <cp:category/>
  <cp:version/>
  <cp:contentType/>
  <cp:contentStatus/>
</cp:coreProperties>
</file>