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B18" i="1" l="1"/>
  <c r="B27" i="1" l="1"/>
  <c r="B15" i="1"/>
</calcChain>
</file>

<file path=xl/sharedStrings.xml><?xml version="1.0" encoding="utf-8"?>
<sst xmlns="http://schemas.openxmlformats.org/spreadsheetml/2006/main" count="28" uniqueCount="28">
  <si>
    <t>z toho: dlouhodobý nehmotný majetek</t>
  </si>
  <si>
    <t xml:space="preserve">           dlouhodobý hmotný majetek</t>
  </si>
  <si>
    <t xml:space="preserve">           dlouhodobý finanční majetek </t>
  </si>
  <si>
    <t xml:space="preserve">           dlouhodobé pohledávky</t>
  </si>
  <si>
    <t>z toho: zásoby</t>
  </si>
  <si>
    <t xml:space="preserve">           krátkodobé pohledávky</t>
  </si>
  <si>
    <t xml:space="preserve">           krátkodobý finanční majetek</t>
  </si>
  <si>
    <t>Pasiva</t>
  </si>
  <si>
    <t>Vlastní kapitál</t>
  </si>
  <si>
    <t>z toho: jmění účetní jednotky a upravující položky</t>
  </si>
  <si>
    <t xml:space="preserve">           fondy účetní jednotky</t>
  </si>
  <si>
    <t xml:space="preserve">           výsledek hospodaření</t>
  </si>
  <si>
    <t>Cizí zdroje</t>
  </si>
  <si>
    <t>z toho: dlouhodobé závazky</t>
  </si>
  <si>
    <t xml:space="preserve">           rezervy </t>
  </si>
  <si>
    <t xml:space="preserve">           krátkodobé závazky</t>
  </si>
  <si>
    <t>Pasiva celkem</t>
  </si>
  <si>
    <t>Aktiva</t>
  </si>
  <si>
    <t>v tis. Kč</t>
  </si>
  <si>
    <t>Částka</t>
  </si>
  <si>
    <t xml:space="preserve">Stálá aktiva </t>
  </si>
  <si>
    <t>Oběžná aktiva</t>
  </si>
  <si>
    <t xml:space="preserve">Aktiva celkem </t>
  </si>
  <si>
    <t>korekce</t>
  </si>
  <si>
    <t>Částka brutto</t>
  </si>
  <si>
    <t>Částka netto</t>
  </si>
  <si>
    <t>Rozvaha ve zkráceném rozsahu k 31.12.2019</t>
  </si>
  <si>
    <t>Tabulka č.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</si>
</sst>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theme="8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1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/>
    <xf numFmtId="0" fontId="11" fillId="0" borderId="5" xfId="0" applyFont="1" applyBorder="1" applyAlignment="1">
      <alignment horizontal="center"/>
    </xf>
    <xf numFmtId="0" fontId="11" fillId="0" borderId="0" xfId="0" applyFont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0" fillId="0" borderId="9" xfId="0" applyNumberFormat="1" applyBorder="1"/>
    <xf numFmtId="3" fontId="5" fillId="0" borderId="4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/>
    <xf numFmtId="0" fontId="0" fillId="0" borderId="0" xfId="0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5" fillId="0" borderId="10" xfId="0" applyNumberFormat="1" applyFont="1" applyBorder="1"/>
    <xf numFmtId="3" fontId="4" fillId="0" borderId="10" xfId="0" applyNumberFormat="1" applyFont="1" applyBorder="1"/>
    <xf numFmtId="3" fontId="4" fillId="0" borderId="9" xfId="0" applyNumberFormat="1" applyFont="1" applyBorder="1"/>
    <xf numFmtId="3" fontId="5" fillId="0" borderId="12" xfId="0" applyNumberFormat="1" applyFont="1" applyBorder="1"/>
    <xf numFmtId="3" fontId="4" fillId="0" borderId="1" xfId="0" applyNumberFormat="1" applyFont="1" applyBorder="1"/>
    <xf numFmtId="0" fontId="4" fillId="0" borderId="5" xfId="0" applyFont="1" applyBorder="1" applyAlignment="1">
      <alignment horizontal="center"/>
    </xf>
    <xf numFmtId="0" fontId="6" fillId="2" borderId="6" xfId="3" applyFont="1" applyFill="1" applyBorder="1"/>
    <xf numFmtId="0" fontId="7" fillId="2" borderId="10" xfId="3" applyFont="1" applyFill="1" applyBorder="1"/>
    <xf numFmtId="0" fontId="8" fillId="2" borderId="10" xfId="3" applyFont="1" applyFill="1" applyBorder="1"/>
    <xf numFmtId="0" fontId="6" fillId="2" borderId="10" xfId="3" applyFont="1" applyFill="1" applyBorder="1"/>
    <xf numFmtId="0" fontId="7" fillId="2" borderId="13" xfId="3" applyFont="1" applyFill="1" applyBorder="1"/>
    <xf numFmtId="0" fontId="6" fillId="3" borderId="5" xfId="3" applyFont="1" applyFill="1" applyBorder="1"/>
    <xf numFmtId="3" fontId="5" fillId="0" borderId="14" xfId="0" applyNumberFormat="1" applyFont="1" applyBorder="1"/>
    <xf numFmtId="0" fontId="9" fillId="0" borderId="14" xfId="1" applyFont="1" applyBorder="1"/>
    <xf numFmtId="0" fontId="4" fillId="3" borderId="11" xfId="1" applyFont="1" applyFill="1" applyBorder="1" applyAlignment="1">
      <alignment horizontal="center"/>
    </xf>
    <xf numFmtId="0" fontId="4" fillId="0" borderId="15" xfId="1" applyFont="1" applyBorder="1"/>
    <xf numFmtId="0" fontId="5" fillId="0" borderId="16" xfId="1" applyFont="1" applyBorder="1"/>
    <xf numFmtId="0" fontId="4" fillId="0" borderId="16" xfId="1" applyFont="1" applyBorder="1"/>
    <xf numFmtId="0" fontId="5" fillId="0" borderId="17" xfId="1" applyFont="1" applyBorder="1"/>
    <xf numFmtId="0" fontId="4" fillId="0" borderId="11" xfId="1" applyFont="1" applyBorder="1"/>
    <xf numFmtId="3" fontId="4" fillId="0" borderId="7" xfId="0" applyNumberFormat="1" applyFont="1" applyBorder="1"/>
    <xf numFmtId="3" fontId="5" fillId="0" borderId="13" xfId="0" applyNumberFormat="1" applyFont="1" applyBorder="1"/>
    <xf numFmtId="3" fontId="4" fillId="0" borderId="5" xfId="0" applyNumberFormat="1" applyFont="1" applyBorder="1"/>
  </cellXfs>
  <cellStyles count="4">
    <cellStyle name="Normální" xfId="0" builtinId="0"/>
    <cellStyle name="Normální 2" xfId="3"/>
    <cellStyle name="Normální 3" xfId="2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tabSelected="1" workbookViewId="0">
      <selection activeCell="J19" sqref="J19"/>
    </sheetView>
  </sheetViews>
  <sheetFormatPr defaultRowHeight="15" x14ac:dyDescent="0.25"/>
  <cols>
    <col min="1" max="1" width="47.5703125" customWidth="1"/>
    <col min="2" max="2" width="19.5703125" style="5" customWidth="1"/>
    <col min="3" max="3" width="19.7109375" customWidth="1"/>
    <col min="4" max="4" width="20" customWidth="1"/>
  </cols>
  <sheetData>
    <row r="1" spans="1:4" x14ac:dyDescent="0.25">
      <c r="B1" s="7"/>
      <c r="D1" s="18" t="s">
        <v>27</v>
      </c>
    </row>
    <row r="2" spans="1:4" ht="15.75" x14ac:dyDescent="0.25">
      <c r="A2" s="1" t="s">
        <v>26</v>
      </c>
      <c r="B2" s="3"/>
    </row>
    <row r="3" spans="1:4" ht="16.5" thickBot="1" x14ac:dyDescent="0.3">
      <c r="A3" s="2"/>
      <c r="B3" s="6"/>
      <c r="C3" s="8"/>
      <c r="D3" s="6" t="s">
        <v>18</v>
      </c>
    </row>
    <row r="4" spans="1:4" ht="16.5" thickBot="1" x14ac:dyDescent="0.3">
      <c r="A4" s="26" t="s">
        <v>17</v>
      </c>
      <c r="B4" s="4" t="s">
        <v>24</v>
      </c>
      <c r="C4" s="9" t="s">
        <v>23</v>
      </c>
      <c r="D4" s="19" t="s">
        <v>25</v>
      </c>
    </row>
    <row r="5" spans="1:4" ht="15.75" x14ac:dyDescent="0.25">
      <c r="A5" s="27" t="s">
        <v>20</v>
      </c>
      <c r="B5" s="17">
        <v>4148903</v>
      </c>
      <c r="C5" s="11">
        <v>784705</v>
      </c>
      <c r="D5" s="20">
        <v>3364197</v>
      </c>
    </row>
    <row r="6" spans="1:4" ht="15.75" x14ac:dyDescent="0.25">
      <c r="A6" s="28" t="s">
        <v>0</v>
      </c>
      <c r="B6" s="15">
        <v>3992</v>
      </c>
      <c r="C6" s="12">
        <v>3398</v>
      </c>
      <c r="D6" s="21">
        <v>594</v>
      </c>
    </row>
    <row r="7" spans="1:4" ht="15.75" x14ac:dyDescent="0.25">
      <c r="A7" s="28" t="s">
        <v>1</v>
      </c>
      <c r="B7" s="15">
        <v>4144741</v>
      </c>
      <c r="C7" s="12">
        <v>781307</v>
      </c>
      <c r="D7" s="21">
        <v>3363434</v>
      </c>
    </row>
    <row r="8" spans="1:4" ht="15.75" x14ac:dyDescent="0.25">
      <c r="A8" s="28" t="s">
        <v>2</v>
      </c>
      <c r="B8" s="15">
        <v>0</v>
      </c>
      <c r="C8" s="12">
        <v>0</v>
      </c>
      <c r="D8" s="21"/>
    </row>
    <row r="9" spans="1:4" ht="15.75" x14ac:dyDescent="0.25">
      <c r="A9" s="28" t="s">
        <v>3</v>
      </c>
      <c r="B9" s="15">
        <v>170</v>
      </c>
      <c r="C9" s="12">
        <v>0</v>
      </c>
      <c r="D9" s="21">
        <v>169</v>
      </c>
    </row>
    <row r="10" spans="1:4" ht="15.75" x14ac:dyDescent="0.25">
      <c r="A10" s="29"/>
      <c r="B10" s="15"/>
      <c r="C10" s="12"/>
      <c r="D10" s="21"/>
    </row>
    <row r="11" spans="1:4" ht="15.75" x14ac:dyDescent="0.25">
      <c r="A11" s="30" t="s">
        <v>21</v>
      </c>
      <c r="B11" s="16">
        <v>297811</v>
      </c>
      <c r="C11" s="12">
        <v>66140</v>
      </c>
      <c r="D11" s="22">
        <v>231670</v>
      </c>
    </row>
    <row r="12" spans="1:4" ht="15.75" x14ac:dyDescent="0.25">
      <c r="A12" s="28" t="s">
        <v>4</v>
      </c>
      <c r="B12" s="15">
        <v>83</v>
      </c>
      <c r="C12" s="12">
        <v>0</v>
      </c>
      <c r="D12" s="21">
        <v>83</v>
      </c>
    </row>
    <row r="13" spans="1:4" ht="15.75" x14ac:dyDescent="0.25">
      <c r="A13" s="28" t="s">
        <v>5</v>
      </c>
      <c r="B13" s="15">
        <v>136491</v>
      </c>
      <c r="C13" s="12">
        <v>66140</v>
      </c>
      <c r="D13" s="21">
        <v>70350</v>
      </c>
    </row>
    <row r="14" spans="1:4" ht="16.5" thickBot="1" x14ac:dyDescent="0.3">
      <c r="A14" s="31" t="s">
        <v>6</v>
      </c>
      <c r="B14" s="24">
        <v>161237</v>
      </c>
      <c r="C14" s="13">
        <v>0</v>
      </c>
      <c r="D14" s="13">
        <v>161237</v>
      </c>
    </row>
    <row r="15" spans="1:4" ht="16.5" thickBot="1" x14ac:dyDescent="0.3">
      <c r="A15" s="32" t="s">
        <v>22</v>
      </c>
      <c r="B15" s="25">
        <f>B5+B11</f>
        <v>4446714</v>
      </c>
      <c r="C15" s="14"/>
      <c r="D15" s="23"/>
    </row>
    <row r="16" spans="1:4" ht="16.5" thickBot="1" x14ac:dyDescent="0.3">
      <c r="A16" s="34"/>
      <c r="B16" s="33"/>
    </row>
    <row r="17" spans="1:15" ht="16.5" thickBot="1" x14ac:dyDescent="0.3">
      <c r="A17" s="35" t="s">
        <v>7</v>
      </c>
      <c r="B17" s="19" t="s">
        <v>19</v>
      </c>
    </row>
    <row r="18" spans="1:15" ht="15.75" x14ac:dyDescent="0.25">
      <c r="A18" s="36" t="s">
        <v>8</v>
      </c>
      <c r="B18" s="41">
        <f>B19+B20+B21</f>
        <v>3492199</v>
      </c>
      <c r="O18" s="10"/>
    </row>
    <row r="19" spans="1:15" ht="15.75" x14ac:dyDescent="0.25">
      <c r="A19" s="37" t="s">
        <v>9</v>
      </c>
      <c r="B19" s="21">
        <v>3034305</v>
      </c>
    </row>
    <row r="20" spans="1:15" ht="15.75" x14ac:dyDescent="0.25">
      <c r="A20" s="37" t="s">
        <v>10</v>
      </c>
      <c r="B20" s="21">
        <v>2976</v>
      </c>
      <c r="H20" s="10"/>
    </row>
    <row r="21" spans="1:15" ht="15.75" x14ac:dyDescent="0.25">
      <c r="A21" s="37" t="s">
        <v>11</v>
      </c>
      <c r="B21" s="21">
        <v>454918</v>
      </c>
    </row>
    <row r="22" spans="1:15" ht="15.75" x14ac:dyDescent="0.25">
      <c r="A22" s="37"/>
      <c r="B22" s="21"/>
    </row>
    <row r="23" spans="1:15" ht="15.75" x14ac:dyDescent="0.25">
      <c r="A23" s="38" t="s">
        <v>12</v>
      </c>
      <c r="B23" s="22">
        <v>103668</v>
      </c>
    </row>
    <row r="24" spans="1:15" ht="15.75" x14ac:dyDescent="0.25">
      <c r="A24" s="37" t="s">
        <v>13</v>
      </c>
      <c r="B24" s="21">
        <v>70017</v>
      </c>
    </row>
    <row r="25" spans="1:15" ht="15.75" x14ac:dyDescent="0.25">
      <c r="A25" s="37" t="s">
        <v>14</v>
      </c>
      <c r="B25" s="21">
        <v>0</v>
      </c>
    </row>
    <row r="26" spans="1:15" ht="16.5" thickBot="1" x14ac:dyDescent="0.3">
      <c r="A26" s="39" t="s">
        <v>15</v>
      </c>
      <c r="B26" s="42">
        <v>33651</v>
      </c>
    </row>
    <row r="27" spans="1:15" ht="16.5" thickBot="1" x14ac:dyDescent="0.3">
      <c r="A27" s="40" t="s">
        <v>16</v>
      </c>
      <c r="B27" s="43">
        <f>B18+B23</f>
        <v>3595867</v>
      </c>
      <c r="H27" s="10"/>
    </row>
  </sheetData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Fraczek</dc:creator>
  <cp:lastModifiedBy>Palarčíková Věra</cp:lastModifiedBy>
  <cp:lastPrinted>2019-05-13T10:44:17Z</cp:lastPrinted>
  <dcterms:created xsi:type="dcterms:W3CDTF">2019-01-14T16:19:22Z</dcterms:created>
  <dcterms:modified xsi:type="dcterms:W3CDTF">2020-05-25T05:26:48Z</dcterms:modified>
</cp:coreProperties>
</file>