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ransfery tab č. 3" sheetId="1" r:id="rId1"/>
  </sheets>
  <externalReferences>
    <externalReference r:id="rId2"/>
    <externalReference r:id="rId3"/>
  </externalReferences>
  <definedNames>
    <definedName name="dates" localSheetId="0">[1]číselník!$B$42:$C$54</definedName>
    <definedName name="dates">[1]číselník!$B$42:$C$54</definedName>
    <definedName name="joj" localSheetId="0">#REF!</definedName>
    <definedName name="joj">#REF!</definedName>
    <definedName name="Print_Area" localSheetId="0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59" i="1" l="1"/>
  <c r="C59" i="1"/>
  <c r="F59" i="1" s="1"/>
  <c r="B59" i="1"/>
  <c r="E59" i="1" s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<sst xmlns="http://schemas.openxmlformats.org/spreadsheetml/2006/main" count="59" uniqueCount="59">
  <si>
    <t xml:space="preserve">                                                                                                                                                                                                          tabulka č. 3</t>
  </si>
  <si>
    <t>TRANSFERY</t>
  </si>
  <si>
    <t>Schválený rozpočet roku 2019</t>
  </si>
  <si>
    <t>Upravený rozpočet roku 2019</t>
  </si>
  <si>
    <t>Plnění rozpočtu k              31. 12. 2019</t>
  </si>
  <si>
    <t>Plnění schváleného rozpočtu v % 100,0</t>
  </si>
  <si>
    <t>Plnění upraveného rozpočtu v % 100,0</t>
  </si>
  <si>
    <t xml:space="preserve">Neinvestiční transfer na výkon státní správy a  veřejného opatrovnictví ze SR </t>
  </si>
  <si>
    <t>Neinvestiční transfer ze SR - volby do Evropského parlamentu</t>
  </si>
  <si>
    <t>Neinvestiční neúčelový transfer z rozpočtu SMO</t>
  </si>
  <si>
    <t>Neinvestiční transfer na provoz bazénu z rozpočtu SMO</t>
  </si>
  <si>
    <t>Neinvestiční transfer na plavecký výcvik z rozpočtu SMO</t>
  </si>
  <si>
    <t>Neinvestiční transfer z rozpočtu SMO na údržbu prostranství OC Karolina a před Hlavním nádražím, ul. Stodolní</t>
  </si>
  <si>
    <t xml:space="preserve">Neinvestiční transfer z rozpočtu SMO - kompenzace prominutých úplat ze vzdělávání MŠ </t>
  </si>
  <si>
    <t xml:space="preserve">Neinvestiční transfer z rozpočtu SMO - Rozvoj rovného přístupu ke vzdělávání ve městě Ostrava </t>
  </si>
  <si>
    <t xml:space="preserve">Neinvestiční transfer z rozpočtu SMO - trvalkové záhony na ul. Českobratrská </t>
  </si>
  <si>
    <t xml:space="preserve">Neinvestiční transfer z rozpočtu SMO - 7 extenzivních trvalkových záhonů v parteru u budovy MMO </t>
  </si>
  <si>
    <t>Neinvestiční transfer z rozpočtu SMO - MŠO, Blahoslavova - oprava střechy</t>
  </si>
  <si>
    <t>Neinvestiční transfer z rozpočtu SMO - revitalizace aleje na ul. Zborovská</t>
  </si>
  <si>
    <t xml:space="preserve">Neinvestiční transfer z rozpočtu SMO - Ozdravné pobyty předškolních dětí </t>
  </si>
  <si>
    <t>Neinvestiční transfer z rozpočtu SMO - Koncepce bydlení a její pilotní ověření v Ostravě</t>
  </si>
  <si>
    <t>Neinvestiční transfer z rozpočtu SMO - Rozmarné slavnosti řeky Ostravice</t>
  </si>
  <si>
    <t>Neinvestiční transfer z rozpočtu SMO - Prevence kriminality</t>
  </si>
  <si>
    <t>Neinvestiční transfer z rozpočtu SMO - Zametání účelových komunikací</t>
  </si>
  <si>
    <t>Neinvestiční transfer z rozpočtu SMO - Izolační zeleň</t>
  </si>
  <si>
    <t>Neinvestiční transfer z rozpočtu SMO - Odvod z VHP</t>
  </si>
  <si>
    <t>Neinvestiční transfer z rozpočtu SMO - Finanční vypořádání 2018</t>
  </si>
  <si>
    <t>Neinvestiční transfer z rozpočtu SMO - z Programu na zachování a obnovu kulturních památek</t>
  </si>
  <si>
    <t>Neinvestiční transfer z rozpočtu SMO - Sčítání lidu 2021</t>
  </si>
  <si>
    <t>Neinvestiční transfer z rozpočtu SMO - oprava zpevněných ploch Karolina</t>
  </si>
  <si>
    <t>Neinvestiční účelová dotace z MŠMT - Operační program Výzkum, vývoj a vzdělání - průtokové dotace</t>
  </si>
  <si>
    <t>Neinvestiční účelová dotace z MSK - Operační program potravinové a materiální pomoci - průtokové dotace</t>
  </si>
  <si>
    <t>Neinvestiční účelová dotace ze SFRB - "Regenerace sídliště sídliště Fifejdy II. - XIII. etapa"</t>
  </si>
  <si>
    <t>Neinvestiční účelová dotace z MSK - Ozdravné pobyty předškolních dětí městského obvodu MOaP V.</t>
  </si>
  <si>
    <t>Neinvestiční účelová dotace z MSK - Vzděláváním k vyšší profesionalizaci ÚMOb MOaP</t>
  </si>
  <si>
    <t xml:space="preserve">Neinvestiční účelová dotace z MSK - Podpora terénní práce </t>
  </si>
  <si>
    <t>Neinvestiční účelová dotace z MSK - Podpora volnočasových aktivit seniorů</t>
  </si>
  <si>
    <t>Neinvestiční účelový transfer - Výkon sociální práce</t>
  </si>
  <si>
    <t xml:space="preserve">Neinvestiční účelový transfer - Sociálně právní ochrana dětí </t>
  </si>
  <si>
    <t>Neinvestiční účelová dotace z MSK - Pečovatelská a odlehčovací služba</t>
  </si>
  <si>
    <t>Neinvestiční transfer z rozpočtu SMO - Waldorfská</t>
  </si>
  <si>
    <t>Neinvestiční transfer z rozpočtu SMO - "Inventarizace stromového patra v městském obvodě MOaP</t>
  </si>
  <si>
    <t>Neinvestiční účelová dotace z MMR - "Insfrastruktura ZŠO, Zelená 42"</t>
  </si>
  <si>
    <t>Investiční neúčelový transfer z rozpočtu SMO</t>
  </si>
  <si>
    <t xml:space="preserve">Investiční transfer z rozpočtu SMO - Waldorsfká </t>
  </si>
  <si>
    <t>Investiční transfer z rozpočtu SMO - "Proměna sadu Dr. Milady Horákové"</t>
  </si>
  <si>
    <t>Investiční transfer z rozpočtu SMO - "ZŠO Gen. Píky sportovní hala"</t>
  </si>
  <si>
    <t xml:space="preserve">Investiční transfer z rozpočtu SMO - novovstavba bytového domu Biskupská - Kostelní, projektová dokumentace </t>
  </si>
  <si>
    <t>Investiční transfer z rozpočtu SMO - "Energetické úspory ZŠO, Zelená 42"</t>
  </si>
  <si>
    <t>Investiční transfer z rozpočtu SMO - "Výměna plynových kotlů  – ZŠO, Nádražní 117, PO"</t>
  </si>
  <si>
    <t>Investiční transfer z rozpočtu SMO - "Multifunkční hřiště, kavárna, odpočinková zóna a pískoviště"</t>
  </si>
  <si>
    <t>Investiční účelová dotace ze SFRB - "Regenerace sídliště sídliště Fifejdy II. - XIII. etapa"</t>
  </si>
  <si>
    <t>Investiční účelová dotace z MŽP - "Výměna plynových kotlů – MŠO Poděbradova 19“</t>
  </si>
  <si>
    <t>Investiční transfer z rozpočtu SMO - "Ostravské Vánoce 2019"</t>
  </si>
  <si>
    <t>Investiční transfer z rozpočtu SMO - "Výměna plynových kotlů  – ZŠaMŠO Waldorfská"</t>
  </si>
  <si>
    <t>Investiční účelová dotace ze SFK - "Obnovu digitální promítací technologie Minikina kavárna"</t>
  </si>
  <si>
    <t>Investiční účelová dotace z MMR - "Insfrastruktura ZŠO, Zelená 42"</t>
  </si>
  <si>
    <t>Investiční účelová dotace z MŽP - "Energetické úspory ZŠO, Zelená 42"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</si>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</sst>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2" fillId="3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justify"/>
    </xf>
    <xf numFmtId="3" fontId="3" fillId="3" borderId="4" xfId="0" applyNumberFormat="1" applyFont="1" applyFill="1" applyBorder="1" applyAlignment="1" applyProtection="1">
      <alignment horizontal="center" vertical="justify"/>
    </xf>
    <xf numFmtId="0" fontId="2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vertical="justify"/>
    </xf>
    <xf numFmtId="0" fontId="4" fillId="3" borderId="7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vertical="justify"/>
    </xf>
    <xf numFmtId="0" fontId="4" fillId="3" borderId="10" xfId="0" applyFont="1" applyFill="1" applyBorder="1" applyAlignment="1">
      <alignment vertical="justify"/>
    </xf>
    <xf numFmtId="0" fontId="5" fillId="4" borderId="5" xfId="0" applyFont="1" applyFill="1" applyBorder="1" applyAlignment="1"/>
    <xf numFmtId="3" fontId="7" fillId="4" borderId="6" xfId="1" applyNumberFormat="1" applyFont="1" applyFill="1" applyBorder="1" applyAlignment="1">
      <alignment horizontal="right"/>
    </xf>
    <xf numFmtId="3" fontId="4" fillId="4" borderId="3" xfId="0" applyNumberFormat="1" applyFont="1" applyFill="1" applyBorder="1"/>
    <xf numFmtId="164" fontId="7" fillId="4" borderId="6" xfId="1" applyNumberFormat="1" applyFont="1" applyFill="1" applyBorder="1" applyAlignment="1">
      <alignment horizontal="right"/>
    </xf>
    <xf numFmtId="164" fontId="7" fillId="4" borderId="7" xfId="1" applyNumberFormat="1" applyFont="1" applyFill="1" applyBorder="1" applyAlignment="1">
      <alignment horizontal="right"/>
    </xf>
    <xf numFmtId="3" fontId="4" fillId="4" borderId="6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5" fillId="5" borderId="5" xfId="0" applyFont="1" applyFill="1" applyBorder="1" applyAlignment="1"/>
    <xf numFmtId="3" fontId="4" fillId="4" borderId="11" xfId="0" applyNumberFormat="1" applyFont="1" applyFill="1" applyBorder="1"/>
    <xf numFmtId="0" fontId="4" fillId="4" borderId="0" xfId="0" applyFont="1" applyFill="1" applyBorder="1"/>
    <xf numFmtId="0" fontId="0" fillId="4" borderId="0" xfId="0" applyFill="1" applyBorder="1"/>
    <xf numFmtId="0" fontId="5" fillId="0" borderId="5" xfId="0" applyFont="1" applyFill="1" applyBorder="1" applyAlignment="1"/>
    <xf numFmtId="0" fontId="2" fillId="3" borderId="12" xfId="0" applyFont="1" applyFill="1" applyBorder="1" applyAlignment="1">
      <alignment vertical="center"/>
    </xf>
    <xf numFmtId="3" fontId="3" fillId="3" borderId="13" xfId="0" applyNumberFormat="1" applyFont="1" applyFill="1" applyBorder="1" applyAlignment="1" applyProtection="1">
      <alignment vertical="center"/>
    </xf>
    <xf numFmtId="164" fontId="8" fillId="3" borderId="13" xfId="1" applyNumberFormat="1" applyFont="1" applyFill="1" applyBorder="1" applyAlignment="1">
      <alignment horizontal="right"/>
    </xf>
    <xf numFmtId="164" fontId="8" fillId="3" borderId="14" xfId="1" applyNumberFormat="1" applyFont="1" applyFill="1" applyBorder="1" applyAlignment="1">
      <alignment horizontal="right"/>
    </xf>
    <xf numFmtId="0" fontId="9" fillId="0" borderId="0" xfId="0" applyFont="1"/>
    <xf numFmtId="0" fontId="0" fillId="4" borderId="0" xfId="0" applyFill="1"/>
    <xf numFmtId="0" fontId="9" fillId="4" borderId="0" xfId="0" applyFont="1" applyFill="1"/>
    <xf numFmtId="3" fontId="0" fillId="0" borderId="0" xfId="0" applyNumberFormat="1"/>
    <xf numFmtId="0" fontId="10" fillId="0" borderId="0" xfId="0" applyFont="1" applyFill="1"/>
    <xf numFmtId="3" fontId="11" fillId="0" borderId="0" xfId="0" applyNumberFormat="1" applyFont="1" applyFill="1" applyBorder="1" applyAlignment="1" applyProtection="1">
      <alignment vertical="center"/>
    </xf>
    <xf numFmtId="10" fontId="11" fillId="0" borderId="0" xfId="1" applyNumberFormat="1" applyFont="1" applyFill="1" applyBorder="1" applyAlignment="1" applyProtection="1">
      <alignment horizontal="right" vertical="center"/>
    </xf>
    <xf numFmtId="10" fontId="0" fillId="0" borderId="0" xfId="0" applyNumberFormat="1"/>
  </cellXfs>
  <cellStyles count="5">
    <cellStyle name="Normální" xfId="0" builtinId="0"/>
    <cellStyle name="normální 2" xfId="2"/>
    <cellStyle name="Normální 3" xfId="3"/>
    <cellStyle name="Procenta 2" xfId="4"/>
    <cellStyle name="Procenta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(1,2,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topLeftCell="A16" zoomScale="85" zoomScaleNormal="85" workbookViewId="0">
      <selection activeCell="A60" sqref="A60"/>
    </sheetView>
  </sheetViews>
  <sheetFormatPr defaultRowHeight="12.75" x14ac:dyDescent="0.2"/>
  <cols>
    <col min="1" max="1" width="117" customWidth="1"/>
    <col min="2" max="4" width="15.7109375" customWidth="1"/>
    <col min="5" max="6" width="15.7109375" style="41" customWidth="1"/>
  </cols>
  <sheetData>
    <row r="1" spans="1:17" ht="12" customHeight="1" x14ac:dyDescent="0.2">
      <c r="A1" s="1" t="s">
        <v>0</v>
      </c>
      <c r="B1" s="1"/>
      <c r="C1" s="1"/>
      <c r="D1" s="1"/>
      <c r="E1" s="1"/>
      <c r="F1" s="2"/>
    </row>
    <row r="2" spans="1:17" ht="11.25" customHeight="1" x14ac:dyDescent="0.2">
      <c r="A2" s="1"/>
      <c r="B2" s="1"/>
      <c r="C2" s="1"/>
      <c r="D2" s="1"/>
      <c r="E2" s="1"/>
      <c r="F2" s="2"/>
    </row>
    <row r="3" spans="1:17" ht="5.25" hidden="1" customHeight="1" x14ac:dyDescent="0.2">
      <c r="A3" s="1"/>
      <c r="B3" s="1"/>
      <c r="C3" s="1"/>
      <c r="D3" s="1"/>
      <c r="E3" s="1"/>
      <c r="F3" s="2"/>
    </row>
    <row r="4" spans="1:17" ht="3.75" customHeight="1" thickBot="1" x14ac:dyDescent="0.25">
      <c r="A4" s="3"/>
      <c r="B4" s="3"/>
      <c r="C4" s="3"/>
      <c r="D4" s="3"/>
      <c r="E4" s="3"/>
      <c r="F4" s="4"/>
    </row>
    <row r="5" spans="1:17" ht="12.7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17" ht="12.95" customHeight="1" x14ac:dyDescent="0.2">
      <c r="A6" s="8"/>
      <c r="B6" s="9"/>
      <c r="C6" s="9"/>
      <c r="D6" s="10"/>
      <c r="E6" s="10"/>
      <c r="F6" s="11"/>
    </row>
    <row r="7" spans="1:17" ht="38.25" customHeight="1" thickBot="1" x14ac:dyDescent="0.25">
      <c r="A7" s="12"/>
      <c r="B7" s="13"/>
      <c r="C7" s="13"/>
      <c r="D7" s="10"/>
      <c r="E7" s="14"/>
      <c r="F7" s="15"/>
    </row>
    <row r="8" spans="1:17" ht="15.95" customHeight="1" x14ac:dyDescent="0.2">
      <c r="A8" s="16" t="s">
        <v>7</v>
      </c>
      <c r="B8" s="17">
        <v>19366</v>
      </c>
      <c r="C8" s="17">
        <v>19366</v>
      </c>
      <c r="D8" s="18">
        <v>19366</v>
      </c>
      <c r="E8" s="19">
        <f>IF(B8&gt;0,D8/B8,0%)</f>
        <v>1</v>
      </c>
      <c r="F8" s="20">
        <f>IF(C8&gt;0,D8/C8,0%)</f>
        <v>1</v>
      </c>
    </row>
    <row r="9" spans="1:17" ht="15.95" customHeight="1" x14ac:dyDescent="0.2">
      <c r="A9" s="16" t="s">
        <v>8</v>
      </c>
      <c r="B9" s="17">
        <v>0</v>
      </c>
      <c r="C9" s="17">
        <v>1378</v>
      </c>
      <c r="D9" s="21">
        <v>1378</v>
      </c>
      <c r="E9" s="19">
        <f>IF(B9&gt;0,D9/B9,0%)</f>
        <v>0</v>
      </c>
      <c r="F9" s="20">
        <f>IF(C9&gt;0,D9/C9,0%)</f>
        <v>1</v>
      </c>
    </row>
    <row r="10" spans="1:17" ht="15.95" customHeight="1" x14ac:dyDescent="0.2">
      <c r="A10" s="16" t="s">
        <v>9</v>
      </c>
      <c r="B10" s="17">
        <v>163586</v>
      </c>
      <c r="C10" s="17">
        <v>163586</v>
      </c>
      <c r="D10" s="21">
        <v>163586</v>
      </c>
      <c r="E10" s="19">
        <f>IF(B10&gt;0,D10/B10,0%)</f>
        <v>1</v>
      </c>
      <c r="F10" s="20">
        <f>IF(C10&gt;0,D10/C10,0%)</f>
        <v>1</v>
      </c>
    </row>
    <row r="11" spans="1:17" ht="15.95" customHeight="1" x14ac:dyDescent="0.2">
      <c r="A11" s="16" t="s">
        <v>10</v>
      </c>
      <c r="B11" s="17">
        <v>2000</v>
      </c>
      <c r="C11" s="17">
        <v>2000</v>
      </c>
      <c r="D11" s="21">
        <v>2000</v>
      </c>
      <c r="E11" s="19">
        <f t="shared" ref="E11:E58" si="0">IF(B11&gt;0,D11/B11,0%)</f>
        <v>1</v>
      </c>
      <c r="F11" s="20">
        <f t="shared" ref="F11:F58" si="1">IF(C11&gt;0,D11/C11,0%)</f>
        <v>1</v>
      </c>
    </row>
    <row r="12" spans="1:17" s="22" customFormat="1" ht="15.95" customHeight="1" x14ac:dyDescent="0.2">
      <c r="A12" s="16" t="s">
        <v>11</v>
      </c>
      <c r="B12" s="17">
        <v>936</v>
      </c>
      <c r="C12" s="17">
        <v>936</v>
      </c>
      <c r="D12" s="21">
        <v>936</v>
      </c>
      <c r="E12" s="19">
        <f t="shared" si="0"/>
        <v>1</v>
      </c>
      <c r="F12" s="20">
        <f t="shared" si="1"/>
        <v>1</v>
      </c>
    </row>
    <row r="13" spans="1:17" s="22" customFormat="1" ht="15.95" customHeight="1" x14ac:dyDescent="0.2">
      <c r="A13" s="16" t="s">
        <v>12</v>
      </c>
      <c r="B13" s="17">
        <v>5100</v>
      </c>
      <c r="C13" s="17">
        <v>5100</v>
      </c>
      <c r="D13" s="21">
        <v>5100</v>
      </c>
      <c r="E13" s="19">
        <f t="shared" si="0"/>
        <v>1</v>
      </c>
      <c r="F13" s="20">
        <f t="shared" si="1"/>
        <v>1</v>
      </c>
    </row>
    <row r="14" spans="1:17" s="23" customFormat="1" ht="15.95" customHeight="1" x14ac:dyDescent="0.2">
      <c r="A14" s="16" t="s">
        <v>13</v>
      </c>
      <c r="B14" s="17">
        <v>281</v>
      </c>
      <c r="C14" s="17">
        <v>281</v>
      </c>
      <c r="D14" s="21">
        <v>281</v>
      </c>
      <c r="E14" s="19">
        <f t="shared" si="0"/>
        <v>1</v>
      </c>
      <c r="F14" s="20">
        <f t="shared" si="1"/>
        <v>1</v>
      </c>
    </row>
    <row r="15" spans="1:17" s="23" customFormat="1" ht="15.95" customHeight="1" x14ac:dyDescent="0.2">
      <c r="A15" s="16" t="s">
        <v>14</v>
      </c>
      <c r="B15" s="17">
        <v>626</v>
      </c>
      <c r="C15" s="17">
        <v>659</v>
      </c>
      <c r="D15" s="21">
        <v>648</v>
      </c>
      <c r="E15" s="19">
        <f t="shared" si="0"/>
        <v>1.035143769968051</v>
      </c>
      <c r="F15" s="20">
        <f t="shared" si="1"/>
        <v>0.98330804248861914</v>
      </c>
    </row>
    <row r="16" spans="1:17" s="23" customFormat="1" ht="15.95" customHeight="1" x14ac:dyDescent="0.2">
      <c r="A16" s="16" t="s">
        <v>15</v>
      </c>
      <c r="B16" s="17">
        <v>603</v>
      </c>
      <c r="C16" s="17">
        <v>603</v>
      </c>
      <c r="D16" s="21">
        <v>320</v>
      </c>
      <c r="E16" s="19">
        <f t="shared" si="0"/>
        <v>0.53067993366500832</v>
      </c>
      <c r="F16" s="20">
        <f t="shared" si="1"/>
        <v>0.53067993366500832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23" customFormat="1" ht="15.95" customHeight="1" x14ac:dyDescent="0.2">
      <c r="A17" s="16" t="s">
        <v>16</v>
      </c>
      <c r="B17" s="17">
        <v>129</v>
      </c>
      <c r="C17" s="17">
        <v>129</v>
      </c>
      <c r="D17" s="21">
        <v>39</v>
      </c>
      <c r="E17" s="19">
        <f t="shared" si="0"/>
        <v>0.30232558139534882</v>
      </c>
      <c r="F17" s="20">
        <f t="shared" si="1"/>
        <v>0.30232558139534882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3" customFormat="1" ht="15.95" customHeight="1" x14ac:dyDescent="0.2">
      <c r="A18" s="16" t="s">
        <v>17</v>
      </c>
      <c r="B18" s="17">
        <v>1059</v>
      </c>
      <c r="C18" s="17">
        <v>1059</v>
      </c>
      <c r="D18" s="21">
        <v>0</v>
      </c>
      <c r="E18" s="19">
        <f t="shared" si="0"/>
        <v>0</v>
      </c>
      <c r="F18" s="20">
        <f t="shared" si="1"/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3" customFormat="1" ht="15.95" customHeight="1" x14ac:dyDescent="0.2">
      <c r="A19" s="16" t="s">
        <v>18</v>
      </c>
      <c r="B19" s="17">
        <v>739</v>
      </c>
      <c r="C19" s="17">
        <v>739</v>
      </c>
      <c r="D19" s="21">
        <v>484</v>
      </c>
      <c r="E19" s="19">
        <f t="shared" si="0"/>
        <v>0.65493910690121782</v>
      </c>
      <c r="F19" s="20">
        <f t="shared" si="1"/>
        <v>0.65493910690121782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3" customFormat="1" ht="15.95" customHeight="1" x14ac:dyDescent="0.2">
      <c r="A20" s="16" t="s">
        <v>19</v>
      </c>
      <c r="B20" s="17">
        <v>0</v>
      </c>
      <c r="C20" s="17">
        <v>4193</v>
      </c>
      <c r="D20" s="21">
        <v>3922</v>
      </c>
      <c r="E20" s="19">
        <f t="shared" si="0"/>
        <v>0</v>
      </c>
      <c r="F20" s="20">
        <f t="shared" si="1"/>
        <v>0.93536847126162648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23" customFormat="1" ht="15.95" customHeight="1" x14ac:dyDescent="0.2">
      <c r="A21" s="16" t="s">
        <v>20</v>
      </c>
      <c r="B21" s="17">
        <v>0</v>
      </c>
      <c r="C21" s="17">
        <v>63</v>
      </c>
      <c r="D21" s="21">
        <v>61</v>
      </c>
      <c r="E21" s="19">
        <f t="shared" si="0"/>
        <v>0</v>
      </c>
      <c r="F21" s="20">
        <f t="shared" si="1"/>
        <v>0.96825396825396826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23" customFormat="1" ht="15.95" customHeight="1" x14ac:dyDescent="0.2">
      <c r="A22" s="16" t="s">
        <v>21</v>
      </c>
      <c r="B22" s="17">
        <v>0</v>
      </c>
      <c r="C22" s="17">
        <v>270</v>
      </c>
      <c r="D22" s="21">
        <v>270</v>
      </c>
      <c r="E22" s="19">
        <f t="shared" si="0"/>
        <v>0</v>
      </c>
      <c r="F22" s="20">
        <f t="shared" si="1"/>
        <v>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23" customFormat="1" ht="15.95" customHeight="1" x14ac:dyDescent="0.2">
      <c r="A23" s="16" t="s">
        <v>22</v>
      </c>
      <c r="B23" s="17">
        <v>0</v>
      </c>
      <c r="C23" s="17">
        <v>492</v>
      </c>
      <c r="D23" s="21">
        <v>492</v>
      </c>
      <c r="E23" s="19">
        <f t="shared" si="0"/>
        <v>0</v>
      </c>
      <c r="F23" s="20">
        <f t="shared" si="1"/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23" customFormat="1" ht="15.95" customHeight="1" x14ac:dyDescent="0.2">
      <c r="A24" s="16" t="s">
        <v>23</v>
      </c>
      <c r="B24" s="17">
        <v>0</v>
      </c>
      <c r="C24" s="17">
        <v>462</v>
      </c>
      <c r="D24" s="21">
        <v>462</v>
      </c>
      <c r="E24" s="19">
        <f t="shared" si="0"/>
        <v>0</v>
      </c>
      <c r="F24" s="20">
        <f t="shared" si="1"/>
        <v>1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23" customFormat="1" ht="15.95" customHeight="1" x14ac:dyDescent="0.2">
      <c r="A25" s="16" t="s">
        <v>24</v>
      </c>
      <c r="B25" s="17">
        <v>0</v>
      </c>
      <c r="C25" s="17">
        <v>9</v>
      </c>
      <c r="D25" s="21">
        <v>9</v>
      </c>
      <c r="E25" s="19">
        <f t="shared" si="0"/>
        <v>0</v>
      </c>
      <c r="F25" s="20">
        <f t="shared" si="1"/>
        <v>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23" customFormat="1" ht="15.95" customHeight="1" x14ac:dyDescent="0.2">
      <c r="A26" s="25" t="s">
        <v>25</v>
      </c>
      <c r="B26" s="17">
        <v>0</v>
      </c>
      <c r="C26" s="17">
        <v>42794</v>
      </c>
      <c r="D26" s="21">
        <v>42794</v>
      </c>
      <c r="E26" s="19">
        <f t="shared" si="0"/>
        <v>0</v>
      </c>
      <c r="F26" s="20">
        <f t="shared" si="1"/>
        <v>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23" customFormat="1" ht="15.95" customHeight="1" x14ac:dyDescent="0.2">
      <c r="A27" s="25" t="s">
        <v>26</v>
      </c>
      <c r="B27" s="17">
        <v>0</v>
      </c>
      <c r="C27" s="17">
        <v>751</v>
      </c>
      <c r="D27" s="21">
        <v>751</v>
      </c>
      <c r="E27" s="19">
        <f t="shared" si="0"/>
        <v>0</v>
      </c>
      <c r="F27" s="20">
        <f t="shared" si="1"/>
        <v>1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23" customFormat="1" ht="15.95" customHeight="1" x14ac:dyDescent="0.2">
      <c r="A28" s="25" t="s">
        <v>27</v>
      </c>
      <c r="B28" s="17">
        <v>0</v>
      </c>
      <c r="C28" s="17">
        <v>500</v>
      </c>
      <c r="D28" s="21">
        <v>214</v>
      </c>
      <c r="E28" s="19">
        <f t="shared" si="0"/>
        <v>0</v>
      </c>
      <c r="F28" s="20">
        <f t="shared" si="1"/>
        <v>0.42799999999999999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23" customFormat="1" ht="15.95" customHeight="1" x14ac:dyDescent="0.2">
      <c r="A29" s="25" t="s">
        <v>28</v>
      </c>
      <c r="B29" s="17">
        <v>0</v>
      </c>
      <c r="C29" s="17">
        <v>12</v>
      </c>
      <c r="D29" s="21">
        <v>12</v>
      </c>
      <c r="E29" s="19">
        <f t="shared" si="0"/>
        <v>0</v>
      </c>
      <c r="F29" s="20">
        <f t="shared" si="1"/>
        <v>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23" customFormat="1" ht="15.95" customHeight="1" x14ac:dyDescent="0.2">
      <c r="A30" s="25" t="s">
        <v>29</v>
      </c>
      <c r="B30" s="17">
        <v>0</v>
      </c>
      <c r="C30" s="17">
        <v>160</v>
      </c>
      <c r="D30" s="21">
        <v>160</v>
      </c>
      <c r="E30" s="19">
        <f t="shared" si="0"/>
        <v>0</v>
      </c>
      <c r="F30" s="20">
        <f t="shared" si="1"/>
        <v>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23" customFormat="1" ht="15.95" customHeight="1" x14ac:dyDescent="0.2">
      <c r="A31" s="16" t="s">
        <v>30</v>
      </c>
      <c r="B31" s="17">
        <v>0</v>
      </c>
      <c r="C31" s="17">
        <v>13330</v>
      </c>
      <c r="D31" s="21">
        <v>13320</v>
      </c>
      <c r="E31" s="19">
        <f t="shared" si="0"/>
        <v>0</v>
      </c>
      <c r="F31" s="20">
        <f t="shared" si="1"/>
        <v>0.99924981245311328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23" customFormat="1" ht="15.95" customHeight="1" x14ac:dyDescent="0.2">
      <c r="A32" s="16" t="s">
        <v>31</v>
      </c>
      <c r="B32" s="17">
        <v>0</v>
      </c>
      <c r="C32" s="17">
        <v>525</v>
      </c>
      <c r="D32" s="21">
        <v>524</v>
      </c>
      <c r="E32" s="19">
        <f t="shared" si="0"/>
        <v>0</v>
      </c>
      <c r="F32" s="20">
        <f t="shared" si="1"/>
        <v>0.99809523809523815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s="23" customFormat="1" ht="15.95" customHeight="1" x14ac:dyDescent="0.2">
      <c r="A33" s="16" t="s">
        <v>32</v>
      </c>
      <c r="B33" s="17">
        <v>0</v>
      </c>
      <c r="C33" s="17">
        <v>1127</v>
      </c>
      <c r="D33" s="21">
        <v>1126</v>
      </c>
      <c r="E33" s="19">
        <f t="shared" si="0"/>
        <v>0</v>
      </c>
      <c r="F33" s="20">
        <f t="shared" si="1"/>
        <v>0.99911268855368229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23" customFormat="1" ht="15.95" customHeight="1" x14ac:dyDescent="0.2">
      <c r="A34" s="16" t="s">
        <v>33</v>
      </c>
      <c r="B34" s="17">
        <v>0</v>
      </c>
      <c r="C34" s="17">
        <v>700</v>
      </c>
      <c r="D34" s="21">
        <v>700</v>
      </c>
      <c r="E34" s="19">
        <f t="shared" si="0"/>
        <v>0</v>
      </c>
      <c r="F34" s="20">
        <f t="shared" si="1"/>
        <v>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23" customFormat="1" ht="15.95" customHeight="1" x14ac:dyDescent="0.2">
      <c r="A35" s="16" t="s">
        <v>34</v>
      </c>
      <c r="B35" s="17">
        <v>0</v>
      </c>
      <c r="C35" s="17">
        <v>1742</v>
      </c>
      <c r="D35" s="21">
        <v>1741</v>
      </c>
      <c r="E35" s="19">
        <f t="shared" si="0"/>
        <v>0</v>
      </c>
      <c r="F35" s="20">
        <f t="shared" si="1"/>
        <v>0.99942594718714117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23" customFormat="1" ht="15.95" customHeight="1" x14ac:dyDescent="0.2">
      <c r="A36" s="16" t="s">
        <v>35</v>
      </c>
      <c r="B36" s="17">
        <v>0</v>
      </c>
      <c r="C36" s="17">
        <v>300</v>
      </c>
      <c r="D36" s="21">
        <v>300</v>
      </c>
      <c r="E36" s="19">
        <f t="shared" si="0"/>
        <v>0</v>
      </c>
      <c r="F36" s="20">
        <f t="shared" si="1"/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s="23" customFormat="1" ht="15.95" customHeight="1" x14ac:dyDescent="0.2">
      <c r="A37" s="16" t="s">
        <v>36</v>
      </c>
      <c r="B37" s="17">
        <v>0</v>
      </c>
      <c r="C37" s="17">
        <v>100</v>
      </c>
      <c r="D37" s="21">
        <v>100</v>
      </c>
      <c r="E37" s="19">
        <f t="shared" si="0"/>
        <v>0</v>
      </c>
      <c r="F37" s="20">
        <f t="shared" si="1"/>
        <v>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s="23" customFormat="1" ht="15.95" customHeight="1" x14ac:dyDescent="0.2">
      <c r="A38" s="16" t="s">
        <v>37</v>
      </c>
      <c r="B38" s="17">
        <v>0</v>
      </c>
      <c r="C38" s="17">
        <v>3087</v>
      </c>
      <c r="D38" s="21">
        <v>3087</v>
      </c>
      <c r="E38" s="19">
        <f t="shared" si="0"/>
        <v>0</v>
      </c>
      <c r="F38" s="20">
        <f t="shared" si="1"/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23" customFormat="1" ht="15.95" customHeight="1" x14ac:dyDescent="0.2">
      <c r="A39" s="25" t="s">
        <v>38</v>
      </c>
      <c r="B39" s="17">
        <v>0</v>
      </c>
      <c r="C39" s="17">
        <v>10614</v>
      </c>
      <c r="D39" s="21">
        <v>10614</v>
      </c>
      <c r="E39" s="19">
        <f t="shared" si="0"/>
        <v>0</v>
      </c>
      <c r="F39" s="20">
        <f t="shared" si="1"/>
        <v>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23" customFormat="1" ht="15.95" customHeight="1" x14ac:dyDescent="0.2">
      <c r="A40" s="25" t="s">
        <v>39</v>
      </c>
      <c r="B40" s="17">
        <v>0</v>
      </c>
      <c r="C40" s="17">
        <v>3559</v>
      </c>
      <c r="D40" s="21">
        <v>3559</v>
      </c>
      <c r="E40" s="19">
        <f t="shared" si="0"/>
        <v>0</v>
      </c>
      <c r="F40" s="20">
        <f t="shared" si="1"/>
        <v>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23" customFormat="1" ht="15.95" customHeight="1" x14ac:dyDescent="0.2">
      <c r="A41" s="25" t="s">
        <v>40</v>
      </c>
      <c r="B41" s="17">
        <v>0</v>
      </c>
      <c r="C41" s="17">
        <v>2778</v>
      </c>
      <c r="D41" s="21">
        <v>2778</v>
      </c>
      <c r="E41" s="19">
        <f t="shared" si="0"/>
        <v>0</v>
      </c>
      <c r="F41" s="20">
        <f t="shared" si="1"/>
        <v>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23" customFormat="1" ht="15.95" customHeight="1" x14ac:dyDescent="0.2">
      <c r="A42" s="25" t="s">
        <v>41</v>
      </c>
      <c r="B42" s="17">
        <v>0</v>
      </c>
      <c r="C42" s="17">
        <v>1210</v>
      </c>
      <c r="D42" s="21">
        <v>403</v>
      </c>
      <c r="E42" s="19">
        <f t="shared" si="0"/>
        <v>0</v>
      </c>
      <c r="F42" s="20">
        <f t="shared" si="1"/>
        <v>0.33305785123966941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23" customFormat="1" ht="15.95" customHeight="1" x14ac:dyDescent="0.2">
      <c r="A43" s="25" t="s">
        <v>42</v>
      </c>
      <c r="B43" s="17">
        <v>0</v>
      </c>
      <c r="C43" s="17">
        <v>934</v>
      </c>
      <c r="D43" s="21">
        <v>933</v>
      </c>
      <c r="E43" s="19">
        <f t="shared" si="0"/>
        <v>0</v>
      </c>
      <c r="F43" s="20">
        <f t="shared" si="1"/>
        <v>0.99892933618843682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23" customFormat="1" ht="15.95" customHeight="1" x14ac:dyDescent="0.2">
      <c r="A44" s="16" t="s">
        <v>43</v>
      </c>
      <c r="B44" s="17">
        <v>26989</v>
      </c>
      <c r="C44" s="17">
        <v>26989</v>
      </c>
      <c r="D44" s="21">
        <v>26989</v>
      </c>
      <c r="E44" s="19">
        <f t="shared" si="0"/>
        <v>1</v>
      </c>
      <c r="F44" s="20">
        <f t="shared" si="1"/>
        <v>1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23" customFormat="1" ht="15.95" customHeight="1" x14ac:dyDescent="0.2">
      <c r="A45" s="16" t="s">
        <v>44</v>
      </c>
      <c r="B45" s="17">
        <v>18378</v>
      </c>
      <c r="C45" s="17">
        <v>13535</v>
      </c>
      <c r="D45" s="26">
        <v>13534</v>
      </c>
      <c r="E45" s="19">
        <f t="shared" si="0"/>
        <v>0.73642398519969532</v>
      </c>
      <c r="F45" s="20">
        <f t="shared" si="1"/>
        <v>0.99992611747321758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28" customFormat="1" ht="15.95" customHeight="1" x14ac:dyDescent="0.2">
      <c r="A46" s="16" t="s">
        <v>45</v>
      </c>
      <c r="B46" s="17">
        <v>1118</v>
      </c>
      <c r="C46" s="17">
        <v>0</v>
      </c>
      <c r="D46" s="26">
        <v>0</v>
      </c>
      <c r="E46" s="19">
        <f t="shared" si="0"/>
        <v>0</v>
      </c>
      <c r="F46" s="20">
        <f t="shared" si="1"/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8" customFormat="1" ht="15.95" customHeight="1" x14ac:dyDescent="0.2">
      <c r="A47" s="16" t="s">
        <v>46</v>
      </c>
      <c r="B47" s="17">
        <v>1450</v>
      </c>
      <c r="C47" s="17">
        <v>1450</v>
      </c>
      <c r="D47" s="26">
        <v>354</v>
      </c>
      <c r="E47" s="19">
        <f t="shared" si="0"/>
        <v>0.24413793103448275</v>
      </c>
      <c r="F47" s="20">
        <f t="shared" si="1"/>
        <v>0.24413793103448275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8" customFormat="1" ht="15.95" customHeight="1" x14ac:dyDescent="0.2">
      <c r="A48" s="16" t="s">
        <v>47</v>
      </c>
      <c r="B48" s="17">
        <v>3630</v>
      </c>
      <c r="C48" s="17">
        <v>0</v>
      </c>
      <c r="D48" s="26">
        <v>0</v>
      </c>
      <c r="E48" s="19">
        <f t="shared" si="0"/>
        <v>0</v>
      </c>
      <c r="F48" s="20">
        <f t="shared" si="1"/>
        <v>0</v>
      </c>
    </row>
    <row r="49" spans="1:6" s="28" customFormat="1" ht="15.95" customHeight="1" x14ac:dyDescent="0.2">
      <c r="A49" s="25" t="s">
        <v>48</v>
      </c>
      <c r="B49" s="17">
        <v>0</v>
      </c>
      <c r="C49" s="17">
        <v>5459</v>
      </c>
      <c r="D49" s="26">
        <v>5409</v>
      </c>
      <c r="E49" s="19">
        <f t="shared" si="0"/>
        <v>0</v>
      </c>
      <c r="F49" s="20">
        <f t="shared" si="1"/>
        <v>0.99084081333577578</v>
      </c>
    </row>
    <row r="50" spans="1:6" s="28" customFormat="1" ht="15.95" customHeight="1" x14ac:dyDescent="0.2">
      <c r="A50" s="25" t="s">
        <v>49</v>
      </c>
      <c r="B50" s="17">
        <v>0</v>
      </c>
      <c r="C50" s="17">
        <v>1097</v>
      </c>
      <c r="D50" s="26">
        <v>1027</v>
      </c>
      <c r="E50" s="19">
        <f t="shared" si="0"/>
        <v>0</v>
      </c>
      <c r="F50" s="20">
        <f t="shared" si="1"/>
        <v>0.93618960802187789</v>
      </c>
    </row>
    <row r="51" spans="1:6" s="28" customFormat="1" ht="15.95" customHeight="1" x14ac:dyDescent="0.2">
      <c r="A51" s="29" t="s">
        <v>50</v>
      </c>
      <c r="B51" s="17">
        <v>0</v>
      </c>
      <c r="C51" s="17">
        <v>400</v>
      </c>
      <c r="D51" s="26">
        <v>400</v>
      </c>
      <c r="E51" s="19">
        <f t="shared" si="0"/>
        <v>0</v>
      </c>
      <c r="F51" s="20">
        <f t="shared" si="1"/>
        <v>1</v>
      </c>
    </row>
    <row r="52" spans="1:6" s="28" customFormat="1" ht="15.95" customHeight="1" x14ac:dyDescent="0.2">
      <c r="A52" s="16" t="s">
        <v>51</v>
      </c>
      <c r="B52" s="17">
        <v>0</v>
      </c>
      <c r="C52" s="17">
        <v>4595</v>
      </c>
      <c r="D52" s="26">
        <v>4594</v>
      </c>
      <c r="E52" s="19">
        <f t="shared" si="0"/>
        <v>0</v>
      </c>
      <c r="F52" s="20">
        <f t="shared" si="1"/>
        <v>0.99978237214363441</v>
      </c>
    </row>
    <row r="53" spans="1:6" s="28" customFormat="1" ht="15.95" customHeight="1" x14ac:dyDescent="0.2">
      <c r="A53" s="16" t="s">
        <v>52</v>
      </c>
      <c r="B53" s="17">
        <v>0</v>
      </c>
      <c r="C53" s="17">
        <v>270</v>
      </c>
      <c r="D53" s="26">
        <v>270</v>
      </c>
      <c r="E53" s="19">
        <f t="shared" si="0"/>
        <v>0</v>
      </c>
      <c r="F53" s="20">
        <f t="shared" si="1"/>
        <v>1</v>
      </c>
    </row>
    <row r="54" spans="1:6" s="28" customFormat="1" ht="15.95" customHeight="1" x14ac:dyDescent="0.2">
      <c r="A54" s="16" t="s">
        <v>53</v>
      </c>
      <c r="B54" s="17">
        <v>0</v>
      </c>
      <c r="C54" s="17">
        <v>2400</v>
      </c>
      <c r="D54" s="26">
        <v>2400</v>
      </c>
      <c r="E54" s="19">
        <f t="shared" si="0"/>
        <v>0</v>
      </c>
      <c r="F54" s="20">
        <f t="shared" si="1"/>
        <v>1</v>
      </c>
    </row>
    <row r="55" spans="1:6" s="28" customFormat="1" ht="15.95" customHeight="1" x14ac:dyDescent="0.2">
      <c r="A55" s="25" t="s">
        <v>54</v>
      </c>
      <c r="B55" s="17">
        <v>0</v>
      </c>
      <c r="C55" s="17">
        <v>552</v>
      </c>
      <c r="D55" s="26">
        <v>520</v>
      </c>
      <c r="E55" s="19">
        <f t="shared" si="0"/>
        <v>0</v>
      </c>
      <c r="F55" s="20">
        <f t="shared" si="1"/>
        <v>0.94202898550724634</v>
      </c>
    </row>
    <row r="56" spans="1:6" s="28" customFormat="1" ht="15.95" customHeight="1" x14ac:dyDescent="0.2">
      <c r="A56" s="25" t="s">
        <v>55</v>
      </c>
      <c r="B56" s="17">
        <v>0</v>
      </c>
      <c r="C56" s="17">
        <v>300</v>
      </c>
      <c r="D56" s="26">
        <v>300</v>
      </c>
      <c r="E56" s="19">
        <f t="shared" si="0"/>
        <v>0</v>
      </c>
      <c r="F56" s="20">
        <f t="shared" si="1"/>
        <v>1</v>
      </c>
    </row>
    <row r="57" spans="1:6" s="28" customFormat="1" ht="15.95" customHeight="1" x14ac:dyDescent="0.2">
      <c r="A57" s="25" t="s">
        <v>56</v>
      </c>
      <c r="B57" s="17">
        <v>0</v>
      </c>
      <c r="C57" s="17">
        <v>1922</v>
      </c>
      <c r="D57" s="26">
        <v>1921</v>
      </c>
      <c r="E57" s="19">
        <f t="shared" si="0"/>
        <v>0</v>
      </c>
      <c r="F57" s="20">
        <f t="shared" si="1"/>
        <v>0.99947970863683666</v>
      </c>
    </row>
    <row r="58" spans="1:6" s="28" customFormat="1" ht="15.95" customHeight="1" x14ac:dyDescent="0.2">
      <c r="A58" s="25" t="s">
        <v>57</v>
      </c>
      <c r="B58" s="17">
        <v>0</v>
      </c>
      <c r="C58" s="17">
        <v>7971</v>
      </c>
      <c r="D58" s="26">
        <v>7970</v>
      </c>
      <c r="E58" s="19">
        <f t="shared" si="0"/>
        <v>0</v>
      </c>
      <c r="F58" s="20">
        <f t="shared" si="1"/>
        <v>0.99987454522644592</v>
      </c>
    </row>
    <row r="59" spans="1:6" s="22" customFormat="1" ht="15.95" customHeight="1" thickBot="1" x14ac:dyDescent="0.3">
      <c r="A59" s="30" t="s">
        <v>58</v>
      </c>
      <c r="B59" s="31">
        <f>SUM(B8:B58)</f>
        <v>245990</v>
      </c>
      <c r="C59" s="31">
        <f>SUM(C8:C58)</f>
        <v>352488</v>
      </c>
      <c r="D59" s="31">
        <f>SUM(D8:D58)</f>
        <v>348158</v>
      </c>
      <c r="E59" s="32">
        <f>IF(B59&gt;0,D59/B59,0%)</f>
        <v>1.415333956664905</v>
      </c>
      <c r="F59" s="33">
        <f>IF(C59&gt;0,D59/C59,0%)</f>
        <v>0.9877158938744014</v>
      </c>
    </row>
    <row r="60" spans="1:6" s="35" customFormat="1" ht="15.95" customHeight="1" x14ac:dyDescent="0.2">
      <c r="A60" s="34"/>
      <c r="B60"/>
      <c r="C60"/>
      <c r="D60"/>
      <c r="E60"/>
      <c r="F60"/>
    </row>
    <row r="61" spans="1:6" ht="15.95" customHeight="1" x14ac:dyDescent="0.2">
      <c r="A61" s="36"/>
      <c r="C61" s="37"/>
      <c r="E61"/>
      <c r="F61"/>
    </row>
    <row r="62" spans="1:6" ht="15.95" customHeight="1" x14ac:dyDescent="0.2">
      <c r="A62" s="38"/>
      <c r="E62"/>
      <c r="F62"/>
    </row>
    <row r="63" spans="1:6" s="22" customFormat="1" ht="15.95" customHeight="1" x14ac:dyDescent="0.2">
      <c r="A63" s="38"/>
      <c r="B63"/>
      <c r="C63" s="37"/>
      <c r="D63"/>
      <c r="E63"/>
      <c r="F63"/>
    </row>
    <row r="64" spans="1:6" s="22" customFormat="1" ht="15.95" customHeight="1" x14ac:dyDescent="0.2">
      <c r="A64"/>
      <c r="B64"/>
      <c r="C64"/>
      <c r="D64"/>
      <c r="E64"/>
      <c r="F64"/>
    </row>
    <row r="65" spans="1:6" ht="15.95" customHeight="1" x14ac:dyDescent="0.2">
      <c r="A65" s="39"/>
      <c r="B65" s="39"/>
      <c r="C65" s="39"/>
      <c r="D65" s="39"/>
      <c r="E65" s="40"/>
      <c r="F65" s="40"/>
    </row>
    <row r="66" spans="1:6" ht="15.95" customHeight="1" x14ac:dyDescent="0.2"/>
    <row r="67" spans="1:6" ht="15.95" customHeight="1" x14ac:dyDescent="0.2"/>
    <row r="68" spans="1:6" s="22" customFormat="1" ht="15.95" customHeight="1" x14ac:dyDescent="0.2">
      <c r="A68"/>
      <c r="B68"/>
      <c r="C68"/>
      <c r="D68"/>
      <c r="E68" s="41"/>
      <c r="F68" s="41"/>
    </row>
    <row r="69" spans="1:6" s="22" customFormat="1" ht="15.95" customHeight="1" x14ac:dyDescent="0.2">
      <c r="A69"/>
      <c r="B69"/>
      <c r="C69"/>
      <c r="D69"/>
      <c r="E69" s="41"/>
      <c r="F69" s="41"/>
    </row>
    <row r="70" spans="1:6" s="22" customFormat="1" ht="15.95" customHeight="1" x14ac:dyDescent="0.2">
      <c r="A70"/>
      <c r="B70"/>
      <c r="C70"/>
      <c r="D70"/>
      <c r="E70" s="41"/>
      <c r="F70" s="41"/>
    </row>
    <row r="71" spans="1:6" s="22" customFormat="1" ht="15.95" customHeight="1" x14ac:dyDescent="0.2">
      <c r="A71"/>
      <c r="B71"/>
      <c r="C71"/>
      <c r="D71"/>
      <c r="E71" s="41"/>
      <c r="F71" s="41"/>
    </row>
    <row r="72" spans="1:6" s="22" customFormat="1" ht="15.95" customHeight="1" x14ac:dyDescent="0.2">
      <c r="A72"/>
      <c r="B72"/>
      <c r="C72"/>
      <c r="D72"/>
      <c r="E72" s="41"/>
      <c r="F72" s="41"/>
    </row>
    <row r="73" spans="1:6" s="22" customFormat="1" ht="15.95" customHeight="1" x14ac:dyDescent="0.2">
      <c r="A73"/>
      <c r="B73"/>
      <c r="C73"/>
      <c r="D73"/>
      <c r="E73" s="41"/>
      <c r="F73" s="41"/>
    </row>
    <row r="74" spans="1:6" s="22" customFormat="1" ht="15.95" customHeight="1" x14ac:dyDescent="0.2">
      <c r="A74"/>
      <c r="B74"/>
      <c r="C74"/>
      <c r="D74"/>
      <c r="E74" s="41"/>
      <c r="F74" s="41"/>
    </row>
    <row r="75" spans="1:6" s="22" customFormat="1" ht="15.95" customHeight="1" x14ac:dyDescent="0.2">
      <c r="A75"/>
      <c r="B75"/>
      <c r="C75"/>
      <c r="D75"/>
      <c r="E75" s="41"/>
      <c r="F75" s="41"/>
    </row>
    <row r="76" spans="1:6" s="22" customFormat="1" ht="15.95" customHeight="1" x14ac:dyDescent="0.2">
      <c r="A76"/>
      <c r="B76"/>
      <c r="C76"/>
      <c r="D76"/>
      <c r="E76" s="41"/>
      <c r="F76" s="41"/>
    </row>
    <row r="77" spans="1:6" s="22" customFormat="1" ht="15.95" customHeight="1" x14ac:dyDescent="0.2">
      <c r="A77"/>
      <c r="B77"/>
      <c r="C77"/>
      <c r="D77"/>
      <c r="E77" s="41"/>
      <c r="F77" s="41"/>
    </row>
    <row r="78" spans="1:6" s="22" customFormat="1" ht="15.95" customHeight="1" x14ac:dyDescent="0.2">
      <c r="A78"/>
      <c r="B78"/>
      <c r="C78"/>
      <c r="D78"/>
      <c r="E78" s="41"/>
      <c r="F78" s="41"/>
    </row>
    <row r="79" spans="1:6" s="22" customFormat="1" ht="15.95" customHeight="1" x14ac:dyDescent="0.2">
      <c r="A79"/>
      <c r="B79"/>
      <c r="C79"/>
      <c r="D79"/>
      <c r="E79" s="41"/>
      <c r="F79" s="41"/>
    </row>
    <row r="80" spans="1:6" s="22" customFormat="1" ht="15.95" customHeight="1" x14ac:dyDescent="0.2">
      <c r="A80"/>
      <c r="B80"/>
      <c r="C80"/>
      <c r="D80"/>
      <c r="E80" s="41"/>
      <c r="F80" s="41"/>
    </row>
    <row r="81" spans="1:6" s="22" customFormat="1" ht="15.95" customHeight="1" x14ac:dyDescent="0.2">
      <c r="A81"/>
      <c r="B81"/>
      <c r="C81"/>
      <c r="D81"/>
      <c r="E81" s="41"/>
      <c r="F81" s="41"/>
    </row>
    <row r="82" spans="1:6" s="22" customFormat="1" ht="15.95" customHeight="1" x14ac:dyDescent="0.2">
      <c r="A82"/>
      <c r="B82"/>
      <c r="C82"/>
      <c r="D82"/>
      <c r="E82" s="41"/>
      <c r="F82" s="41"/>
    </row>
    <row r="83" spans="1:6" s="22" customFormat="1" ht="15.95" customHeight="1" x14ac:dyDescent="0.2">
      <c r="A83"/>
      <c r="B83"/>
      <c r="C83"/>
      <c r="D83"/>
      <c r="E83" s="41"/>
      <c r="F83" s="41"/>
    </row>
    <row r="84" spans="1:6" s="22" customFormat="1" ht="15.95" customHeight="1" x14ac:dyDescent="0.2">
      <c r="A84"/>
      <c r="B84"/>
      <c r="C84"/>
      <c r="D84"/>
      <c r="E84" s="41"/>
      <c r="F84" s="41"/>
    </row>
    <row r="85" spans="1:6" ht="20.25" customHeight="1" x14ac:dyDescent="0.2"/>
    <row r="86" spans="1:6" ht="20.25" customHeight="1" x14ac:dyDescent="0.2"/>
    <row r="87" spans="1:6" ht="25.5" customHeight="1" x14ac:dyDescent="0.2"/>
    <row r="88" spans="1:6" ht="25.5" customHeight="1" x14ac:dyDescent="0.2"/>
    <row r="89" spans="1:6" ht="25.5" customHeight="1" x14ac:dyDescent="0.2"/>
    <row r="90" spans="1:6" ht="35.1" customHeight="1" x14ac:dyDescent="0.2"/>
  </sheetData>
  <mergeCells count="7">
    <mergeCell ref="A1:F4"/>
    <mergeCell ref="A5:A7"/>
    <mergeCell ref="B5:B7"/>
    <mergeCell ref="C5:C7"/>
    <mergeCell ref="D5:D7"/>
    <mergeCell ref="E5:E7"/>
    <mergeCell ref="F5:F7"/>
  </mergeCells>
  <pageMargins left="0.31496062992125984" right="0.11811023622047245" top="0.39370078740157483" bottom="0.19685039370078741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 č.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Seidlerová Adriana</dc:creator>
  <cp:lastModifiedBy>Seidlerová Adriana</cp:lastModifiedBy>
  <dcterms:created xsi:type="dcterms:W3CDTF">2020-06-30T08:48:09Z</dcterms:created>
  <dcterms:modified xsi:type="dcterms:W3CDTF">2020-06-30T08:48:28Z</dcterms:modified>
</cp:coreProperties>
</file>