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20" activeTab="0"/>
  </bookViews>
  <sheets>
    <sheet name="UCRXL543" sheetId="1" r:id="rId1"/>
  </sheets>
  <definedNames>
    <definedName name="_xlnm.Print_Titles" localSheetId="0">'UCRXL543'!$2:$6</definedName>
  </definedNames>
  <calcPr fullCalcOnLoad="1"/>
</workbook>
</file>

<file path=xl/sharedStrings.xml><?xml version="1.0" encoding="utf-8"?>
<sst xmlns="http://schemas.openxmlformats.org/spreadsheetml/2006/main" count="212" uniqueCount="132">
  <si>
    <t>GINIS Standard - UCR</t>
  </si>
  <si>
    <t>(ginis O)</t>
  </si>
  <si>
    <t>Běžné výdaje dle jednotlivých ODPA k 12/2018</t>
  </si>
  <si>
    <t>Skutečnost v % ze SR</t>
  </si>
  <si>
    <t>Skutečnost v % ze UR</t>
  </si>
  <si>
    <t>OdPa</t>
  </si>
  <si>
    <t>Název OdPa</t>
  </si>
  <si>
    <t>ORJ</t>
  </si>
  <si>
    <t>Schválený rozpočet (v tis. Kč)</t>
  </si>
  <si>
    <t>Upravený rozpočet (v tis. Kč)</t>
  </si>
  <si>
    <t>Skutečnost(v tis. Kč)</t>
  </si>
  <si>
    <t>Stutečnost (Kč)</t>
  </si>
  <si>
    <t>Průmyslová a ostatní odvětví hospodářství</t>
  </si>
  <si>
    <t>002212</t>
  </si>
  <si>
    <t>Silnice</t>
  </si>
  <si>
    <t>0000002010</t>
  </si>
  <si>
    <t>0000002020</t>
  </si>
  <si>
    <t>002219</t>
  </si>
  <si>
    <t>Ostatní záležitosti pozemních komunikací</t>
  </si>
  <si>
    <t>0000002040</t>
  </si>
  <si>
    <t>0000003030</t>
  </si>
  <si>
    <t>Služby pro obyvatelstvo</t>
  </si>
  <si>
    <t>003111</t>
  </si>
  <si>
    <t>Mateřské školy</t>
  </si>
  <si>
    <t>0000001010</t>
  </si>
  <si>
    <t>0000001050</t>
  </si>
  <si>
    <t>0000001310</t>
  </si>
  <si>
    <t>0000005020</t>
  </si>
  <si>
    <t>003112</t>
  </si>
  <si>
    <t>Mateřské školy pro děti se spec. vzděl. potřebami</t>
  </si>
  <si>
    <t>003113</t>
  </si>
  <si>
    <t>Základní školy</t>
  </si>
  <si>
    <t>003119</t>
  </si>
  <si>
    <t>Ostatní záležitosti základního vzdělání</t>
  </si>
  <si>
    <t>003141</t>
  </si>
  <si>
    <t>Školní stravování</t>
  </si>
  <si>
    <t>003311</t>
  </si>
  <si>
    <t>Divadelní činnost</t>
  </si>
  <si>
    <t>0000001060</t>
  </si>
  <si>
    <t>003312</t>
  </si>
  <si>
    <t>Hudební činnost</t>
  </si>
  <si>
    <t>003315</t>
  </si>
  <si>
    <t>Činnosti muzeí a galerií</t>
  </si>
  <si>
    <t>003316</t>
  </si>
  <si>
    <t>Vydavatelská činnost</t>
  </si>
  <si>
    <t>003317</t>
  </si>
  <si>
    <t>Výstavní činnosti v kultuře</t>
  </si>
  <si>
    <t>003319</t>
  </si>
  <si>
    <t>Ostatní záležitosti kultury</t>
  </si>
  <si>
    <t>0000001040</t>
  </si>
  <si>
    <t>003326</t>
  </si>
  <si>
    <t>Pořízení,zachování a obnova hodnot nár hist.povědo</t>
  </si>
  <si>
    <t>003341</t>
  </si>
  <si>
    <t>Rozhlas a televize</t>
  </si>
  <si>
    <t>003349</t>
  </si>
  <si>
    <t>Ostatní záležitosti sdělovacích prostředků</t>
  </si>
  <si>
    <t>0000001260</t>
  </si>
  <si>
    <t>003399</t>
  </si>
  <si>
    <t>Ostatní záležitosti kultury,církví a sděl.prostř.</t>
  </si>
  <si>
    <t>0000001220</t>
  </si>
  <si>
    <t>003419</t>
  </si>
  <si>
    <t>Ostatní tělovýchovná činnost</t>
  </si>
  <si>
    <t>003421</t>
  </si>
  <si>
    <t>Využití volného času dětí a mládeže</t>
  </si>
  <si>
    <t>003429</t>
  </si>
  <si>
    <t>Ostatní zájmová činnost a rekreace</t>
  </si>
  <si>
    <t>003612</t>
  </si>
  <si>
    <t>Bytové hospodářství</t>
  </si>
  <si>
    <t>0000000000</t>
  </si>
  <si>
    <t>0000003020</t>
  </si>
  <si>
    <t>0000003040</t>
  </si>
  <si>
    <t>003613</t>
  </si>
  <si>
    <t>Nebytové hospodářství</t>
  </si>
  <si>
    <t>003632</t>
  </si>
  <si>
    <t>Pohřebnictví</t>
  </si>
  <si>
    <t>003635</t>
  </si>
  <si>
    <t>Územní plánování</t>
  </si>
  <si>
    <t>0000004010</t>
  </si>
  <si>
    <t>003639</t>
  </si>
  <si>
    <t>Komunální služby a územní rozvoj j.n.</t>
  </si>
  <si>
    <t>003745</t>
  </si>
  <si>
    <t>Péče o vzhled obcí a veřejnou zeleň</t>
  </si>
  <si>
    <t>003900</t>
  </si>
  <si>
    <t>Ost. činnosti souvis. se službami pro obyvatelstvo</t>
  </si>
  <si>
    <t>Sociální věci a politika zaměstnanosti</t>
  </si>
  <si>
    <t>004329</t>
  </si>
  <si>
    <t>Ostatní sociální péče a pomoc dětem a mládeži</t>
  </si>
  <si>
    <t>0000001120</t>
  </si>
  <si>
    <t>004349</t>
  </si>
  <si>
    <t>Ost.soc.péče a pomoc ostatním skup.obyvatelstva</t>
  </si>
  <si>
    <t>004351</t>
  </si>
  <si>
    <t>Osobní asist., peč.služba a podpora samost.bydlení</t>
  </si>
  <si>
    <t>004356</t>
  </si>
  <si>
    <t>Denní stacionáře a centra denních služeb</t>
  </si>
  <si>
    <t>004359</t>
  </si>
  <si>
    <t>Ostatní služby a činnosti v oblasti sociální péče</t>
  </si>
  <si>
    <t>0000001610</t>
  </si>
  <si>
    <t>004379</t>
  </si>
  <si>
    <t>Ostatní služby a činnosti v oblasti soc. prevence</t>
  </si>
  <si>
    <t>004399</t>
  </si>
  <si>
    <t>Ostatní záležitosti soc.věcí a politiky zaměstnano</t>
  </si>
  <si>
    <t>Bezpečnost státu a právní ochrana</t>
  </si>
  <si>
    <t>005212</t>
  </si>
  <si>
    <t>Ochrana obyvatelstva</t>
  </si>
  <si>
    <t>0000001230</t>
  </si>
  <si>
    <t>Všeobecná veřejná správa a služby</t>
  </si>
  <si>
    <t>006112</t>
  </si>
  <si>
    <t>Zastupitelstva obcí</t>
  </si>
  <si>
    <t>0000001410</t>
  </si>
  <si>
    <t>0000001510</t>
  </si>
  <si>
    <t>006115</t>
  </si>
  <si>
    <t>Volby do zastupitelstev územních samosprávných cel</t>
  </si>
  <si>
    <t>006118</t>
  </si>
  <si>
    <t>Volba prezidenta republiky</t>
  </si>
  <si>
    <t>006171</t>
  </si>
  <si>
    <t>Činnost místní správy</t>
  </si>
  <si>
    <t>006310</t>
  </si>
  <si>
    <t>Obecné příjmy a výdaje z finančních operací</t>
  </si>
  <si>
    <t>006320</t>
  </si>
  <si>
    <t>Pojištění funkčně nespecifikované</t>
  </si>
  <si>
    <t>006330</t>
  </si>
  <si>
    <t>Převody vlastním fondům v rozpočtech územní úrovně</t>
  </si>
  <si>
    <t>006399</t>
  </si>
  <si>
    <t>Ostatní finanční operace</t>
  </si>
  <si>
    <t>006402</t>
  </si>
  <si>
    <t>Finanční vypořádání minulých let</t>
  </si>
  <si>
    <t>006409</t>
  </si>
  <si>
    <t>Ostatní činnosti j.n.</t>
  </si>
  <si>
    <t>Běžné výdaje CELKEM</t>
  </si>
  <si>
    <t xml:space="preserve">Konsolidace výdajů (- OdPa 6330) </t>
  </si>
  <si>
    <t>Běžné výdaje po konsolidaci</t>
  </si>
  <si>
    <t>tabulka č. 4b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</si>
</sst>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28" xfId="0" applyNumberFormat="1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I115"/>
  <sheetViews>
    <sheetView showGridLines="0" tabSelected="1" zoomScalePageLayoutView="0" workbookViewId="0" topLeftCell="A1">
      <selection activeCell="S91" sqref="S91"/>
    </sheetView>
  </sheetViews>
  <sheetFormatPr defaultColWidth="9.00390625" defaultRowHeight="12.75"/>
  <cols>
    <col min="1" max="1" width="6.75390625" style="0" customWidth="1"/>
    <col min="2" max="2" width="38.75390625" style="1" customWidth="1"/>
    <col min="3" max="3" width="9.75390625" style="1" customWidth="1"/>
    <col min="4" max="6" width="12.75390625" style="2" customWidth="1"/>
    <col min="7" max="7" width="17.75390625" style="3" customWidth="1"/>
    <col min="8" max="9" width="11.75390625" style="3" customWidth="1"/>
    <col min="10" max="12" width="9.125" style="2" customWidth="1"/>
  </cols>
  <sheetData>
    <row r="2" spans="1:9" ht="12.75">
      <c r="A2" s="7"/>
      <c r="B2" s="4"/>
      <c r="C2" s="4"/>
      <c r="D2" s="8"/>
      <c r="E2" s="8" t="s">
        <v>0</v>
      </c>
      <c r="F2" s="5"/>
      <c r="G2" s="6"/>
      <c r="H2" s="6"/>
      <c r="I2" s="9"/>
    </row>
    <row r="3" spans="1:9" ht="16.5" thickBot="1">
      <c r="A3" s="13" t="s">
        <v>1</v>
      </c>
      <c r="B3" s="10"/>
      <c r="C3" s="10"/>
      <c r="D3" s="14" t="s">
        <v>2</v>
      </c>
      <c r="E3" s="14"/>
      <c r="F3" s="11"/>
      <c r="G3" s="12"/>
      <c r="H3" s="12"/>
      <c r="I3" s="25" t="s">
        <v>131</v>
      </c>
    </row>
    <row r="4" spans="1:9" ht="12.75">
      <c r="A4" s="26" t="s">
        <v>5</v>
      </c>
      <c r="B4" s="29" t="s">
        <v>6</v>
      </c>
      <c r="C4" s="29" t="s">
        <v>7</v>
      </c>
      <c r="D4" s="32" t="s">
        <v>8</v>
      </c>
      <c r="E4" s="32" t="s">
        <v>9</v>
      </c>
      <c r="F4" s="32" t="s">
        <v>10</v>
      </c>
      <c r="G4" s="33" t="s">
        <v>11</v>
      </c>
      <c r="H4" s="33" t="s">
        <v>3</v>
      </c>
      <c r="I4" s="34" t="s">
        <v>4</v>
      </c>
    </row>
    <row r="5" spans="1:9" ht="12.75">
      <c r="A5" s="27"/>
      <c r="B5" s="30"/>
      <c r="C5" s="30"/>
      <c r="D5" s="30"/>
      <c r="E5" s="30"/>
      <c r="F5" s="30"/>
      <c r="G5" s="30"/>
      <c r="H5" s="30"/>
      <c r="I5" s="35"/>
    </row>
    <row r="6" spans="1:9" ht="13.5" thickBot="1">
      <c r="A6" s="28"/>
      <c r="B6" s="31"/>
      <c r="C6" s="31"/>
      <c r="D6" s="31"/>
      <c r="E6" s="31"/>
      <c r="F6" s="31"/>
      <c r="G6" s="31"/>
      <c r="H6" s="31"/>
      <c r="I6" s="36"/>
    </row>
    <row r="7" spans="1:9" ht="13.5" thickBot="1">
      <c r="A7" s="37" t="s">
        <v>12</v>
      </c>
      <c r="B7" s="38"/>
      <c r="C7" s="39"/>
      <c r="D7" s="15">
        <v>17939</v>
      </c>
      <c r="E7" s="16">
        <v>18212</v>
      </c>
      <c r="F7" s="16">
        <v>16170</v>
      </c>
      <c r="G7" s="17">
        <v>16169745.4</v>
      </c>
      <c r="H7" s="17">
        <f aca="true" t="shared" si="0" ref="H7:H38">IF(OR((D7=0),AND((D7&lt;0),(F7&gt;=0)),AND((D7&gt;0),(F7&lt;=0))),"***",100*F7/D7)</f>
        <v>90.13880372373042</v>
      </c>
      <c r="I7" s="18">
        <f aca="true" t="shared" si="1" ref="I7:I38">IF(OR((E7=0),AND((E7&lt;0),(F7&gt;=0)),AND((E7&gt;0),(F7&lt;=0))),"***",100*F7/E7)</f>
        <v>88.78761256314517</v>
      </c>
    </row>
    <row r="8" spans="1:9" ht="12.75">
      <c r="A8" s="46" t="s">
        <v>13</v>
      </c>
      <c r="B8" s="47" t="s">
        <v>14</v>
      </c>
      <c r="C8" s="21" t="s">
        <v>15</v>
      </c>
      <c r="D8" s="22">
        <v>400</v>
      </c>
      <c r="E8" s="22">
        <v>400</v>
      </c>
      <c r="F8" s="22">
        <v>165</v>
      </c>
      <c r="G8" s="23">
        <v>164653.17</v>
      </c>
      <c r="H8" s="23">
        <f t="shared" si="0"/>
        <v>41.25</v>
      </c>
      <c r="I8" s="24">
        <f t="shared" si="1"/>
        <v>41.25</v>
      </c>
    </row>
    <row r="9" spans="1:9" ht="12.75">
      <c r="A9" s="42"/>
      <c r="B9" s="45"/>
      <c r="C9" s="21" t="s">
        <v>16</v>
      </c>
      <c r="D9" s="22">
        <v>14874</v>
      </c>
      <c r="E9" s="22">
        <v>14874</v>
      </c>
      <c r="F9" s="22">
        <v>14874</v>
      </c>
      <c r="G9" s="23">
        <v>14874000</v>
      </c>
      <c r="H9" s="23">
        <f t="shared" si="0"/>
        <v>100</v>
      </c>
      <c r="I9" s="24">
        <f t="shared" si="1"/>
        <v>100</v>
      </c>
    </row>
    <row r="10" spans="1:9" ht="12.75">
      <c r="A10" s="40" t="s">
        <v>17</v>
      </c>
      <c r="B10" s="43" t="s">
        <v>18</v>
      </c>
      <c r="C10" s="21" t="s">
        <v>15</v>
      </c>
      <c r="D10" s="22">
        <v>2284</v>
      </c>
      <c r="E10" s="22">
        <v>1987</v>
      </c>
      <c r="F10" s="22">
        <v>326</v>
      </c>
      <c r="G10" s="23">
        <v>326345.68</v>
      </c>
      <c r="H10" s="23">
        <f t="shared" si="0"/>
        <v>14.273204903677758</v>
      </c>
      <c r="I10" s="24">
        <f t="shared" si="1"/>
        <v>16.406643180674383</v>
      </c>
    </row>
    <row r="11" spans="1:9" ht="12.75">
      <c r="A11" s="41"/>
      <c r="B11" s="44"/>
      <c r="C11" s="21" t="s">
        <v>19</v>
      </c>
      <c r="D11" s="22">
        <v>361</v>
      </c>
      <c r="E11" s="22">
        <v>931</v>
      </c>
      <c r="F11" s="22">
        <v>805</v>
      </c>
      <c r="G11" s="23">
        <v>804746.55</v>
      </c>
      <c r="H11" s="23">
        <f t="shared" si="0"/>
        <v>222.99168975069253</v>
      </c>
      <c r="I11" s="24">
        <f t="shared" si="1"/>
        <v>86.46616541353383</v>
      </c>
    </row>
    <row r="12" spans="1:9" ht="13.5" thickBot="1">
      <c r="A12" s="48"/>
      <c r="B12" s="49"/>
      <c r="C12" s="21" t="s">
        <v>20</v>
      </c>
      <c r="D12" s="22">
        <v>20</v>
      </c>
      <c r="E12" s="22">
        <v>20</v>
      </c>
      <c r="F12" s="22">
        <v>0</v>
      </c>
      <c r="G12" s="23">
        <v>0</v>
      </c>
      <c r="H12" s="23" t="str">
        <f t="shared" si="0"/>
        <v>***</v>
      </c>
      <c r="I12" s="24" t="str">
        <f t="shared" si="1"/>
        <v>***</v>
      </c>
    </row>
    <row r="13" spans="1:9" ht="13.5" thickBot="1">
      <c r="A13" s="37" t="s">
        <v>21</v>
      </c>
      <c r="B13" s="38"/>
      <c r="C13" s="39"/>
      <c r="D13" s="15">
        <v>228931</v>
      </c>
      <c r="E13" s="16">
        <v>255819</v>
      </c>
      <c r="F13" s="16">
        <v>235087</v>
      </c>
      <c r="G13" s="17">
        <v>235086786.6</v>
      </c>
      <c r="H13" s="17">
        <f t="shared" si="0"/>
        <v>102.689019835671</v>
      </c>
      <c r="I13" s="18">
        <f t="shared" si="1"/>
        <v>91.89583260039325</v>
      </c>
    </row>
    <row r="14" spans="1:9" ht="12.75">
      <c r="A14" s="46" t="s">
        <v>22</v>
      </c>
      <c r="B14" s="47" t="s">
        <v>23</v>
      </c>
      <c r="C14" s="21" t="s">
        <v>24</v>
      </c>
      <c r="D14" s="22">
        <v>4742</v>
      </c>
      <c r="E14" s="22">
        <v>4232</v>
      </c>
      <c r="F14" s="22">
        <v>3917</v>
      </c>
      <c r="G14" s="23">
        <v>3917048</v>
      </c>
      <c r="H14" s="23">
        <f t="shared" si="0"/>
        <v>82.60227752003374</v>
      </c>
      <c r="I14" s="24">
        <f t="shared" si="1"/>
        <v>92.55671077504726</v>
      </c>
    </row>
    <row r="15" spans="1:9" ht="12.75">
      <c r="A15" s="41"/>
      <c r="B15" s="44"/>
      <c r="C15" s="21" t="s">
        <v>25</v>
      </c>
      <c r="D15" s="22">
        <v>13975</v>
      </c>
      <c r="E15" s="22">
        <v>18997</v>
      </c>
      <c r="F15" s="22">
        <v>18964</v>
      </c>
      <c r="G15" s="23">
        <v>18964250.1</v>
      </c>
      <c r="H15" s="23">
        <f t="shared" si="0"/>
        <v>135.6994633273703</v>
      </c>
      <c r="I15" s="24">
        <f t="shared" si="1"/>
        <v>99.82628836132021</v>
      </c>
    </row>
    <row r="16" spans="1:9" ht="12.75">
      <c r="A16" s="41"/>
      <c r="B16" s="44"/>
      <c r="C16" s="21" t="s">
        <v>26</v>
      </c>
      <c r="D16" s="22">
        <v>0</v>
      </c>
      <c r="E16" s="22">
        <v>5</v>
      </c>
      <c r="F16" s="22">
        <v>0</v>
      </c>
      <c r="G16" s="23">
        <v>0</v>
      </c>
      <c r="H16" s="23" t="str">
        <f t="shared" si="0"/>
        <v>***</v>
      </c>
      <c r="I16" s="24" t="str">
        <f t="shared" si="1"/>
        <v>***</v>
      </c>
    </row>
    <row r="17" spans="1:9" ht="12.75">
      <c r="A17" s="41"/>
      <c r="B17" s="44"/>
      <c r="C17" s="21" t="s">
        <v>19</v>
      </c>
      <c r="D17" s="22">
        <v>690</v>
      </c>
      <c r="E17" s="22">
        <v>1960</v>
      </c>
      <c r="F17" s="22">
        <v>1694</v>
      </c>
      <c r="G17" s="23">
        <v>1694213.28</v>
      </c>
      <c r="H17" s="23">
        <f t="shared" si="0"/>
        <v>245.5072463768116</v>
      </c>
      <c r="I17" s="24">
        <f t="shared" si="1"/>
        <v>86.42857142857143</v>
      </c>
    </row>
    <row r="18" spans="1:9" ht="12.75">
      <c r="A18" s="42"/>
      <c r="B18" s="45"/>
      <c r="C18" s="21" t="s">
        <v>27</v>
      </c>
      <c r="D18" s="22">
        <v>47</v>
      </c>
      <c r="E18" s="22">
        <v>0</v>
      </c>
      <c r="F18" s="22">
        <v>0</v>
      </c>
      <c r="G18" s="23">
        <v>0</v>
      </c>
      <c r="H18" s="23" t="str">
        <f t="shared" si="0"/>
        <v>***</v>
      </c>
      <c r="I18" s="24" t="str">
        <f t="shared" si="1"/>
        <v>***</v>
      </c>
    </row>
    <row r="19" spans="1:9" ht="12.75">
      <c r="A19" s="19" t="s">
        <v>28</v>
      </c>
      <c r="B19" s="20" t="s">
        <v>29</v>
      </c>
      <c r="C19" s="21" t="s">
        <v>26</v>
      </c>
      <c r="D19" s="22">
        <v>0</v>
      </c>
      <c r="E19" s="22">
        <v>20</v>
      </c>
      <c r="F19" s="22">
        <v>0</v>
      </c>
      <c r="G19" s="23">
        <v>0</v>
      </c>
      <c r="H19" s="23" t="str">
        <f t="shared" si="0"/>
        <v>***</v>
      </c>
      <c r="I19" s="24" t="str">
        <f t="shared" si="1"/>
        <v>***</v>
      </c>
    </row>
    <row r="20" spans="1:9" ht="12.75">
      <c r="A20" s="40" t="s">
        <v>30</v>
      </c>
      <c r="B20" s="43" t="s">
        <v>31</v>
      </c>
      <c r="C20" s="21" t="s">
        <v>24</v>
      </c>
      <c r="D20" s="22">
        <v>3501</v>
      </c>
      <c r="E20" s="22">
        <v>1159</v>
      </c>
      <c r="F20" s="22">
        <v>985</v>
      </c>
      <c r="G20" s="23">
        <v>984926.21</v>
      </c>
      <c r="H20" s="23">
        <f t="shared" si="0"/>
        <v>28.1348186232505</v>
      </c>
      <c r="I20" s="24">
        <f t="shared" si="1"/>
        <v>84.98705780845556</v>
      </c>
    </row>
    <row r="21" spans="1:9" ht="12.75">
      <c r="A21" s="41"/>
      <c r="B21" s="44"/>
      <c r="C21" s="21" t="s">
        <v>25</v>
      </c>
      <c r="D21" s="22">
        <v>27829</v>
      </c>
      <c r="E21" s="22">
        <v>36646</v>
      </c>
      <c r="F21" s="22">
        <v>36539</v>
      </c>
      <c r="G21" s="23">
        <v>36538809.69</v>
      </c>
      <c r="H21" s="23">
        <f t="shared" si="0"/>
        <v>131.2982859606885</v>
      </c>
      <c r="I21" s="24">
        <f t="shared" si="1"/>
        <v>99.70801724608415</v>
      </c>
    </row>
    <row r="22" spans="1:9" ht="12.75">
      <c r="A22" s="42"/>
      <c r="B22" s="45"/>
      <c r="C22" s="21" t="s">
        <v>19</v>
      </c>
      <c r="D22" s="22">
        <v>268</v>
      </c>
      <c r="E22" s="22">
        <v>501</v>
      </c>
      <c r="F22" s="22">
        <v>330</v>
      </c>
      <c r="G22" s="23">
        <v>329731.92</v>
      </c>
      <c r="H22" s="23">
        <f t="shared" si="0"/>
        <v>123.13432835820896</v>
      </c>
      <c r="I22" s="24">
        <f t="shared" si="1"/>
        <v>65.86826347305389</v>
      </c>
    </row>
    <row r="23" spans="1:9" ht="12.75">
      <c r="A23" s="19" t="s">
        <v>32</v>
      </c>
      <c r="B23" s="20" t="s">
        <v>33</v>
      </c>
      <c r="C23" s="21" t="s">
        <v>24</v>
      </c>
      <c r="D23" s="22">
        <v>1476</v>
      </c>
      <c r="E23" s="22">
        <v>163</v>
      </c>
      <c r="F23" s="22">
        <v>91</v>
      </c>
      <c r="G23" s="23">
        <v>91145.1</v>
      </c>
      <c r="H23" s="23">
        <f t="shared" si="0"/>
        <v>6.1653116531165315</v>
      </c>
      <c r="I23" s="24">
        <f t="shared" si="1"/>
        <v>55.828220858895705</v>
      </c>
    </row>
    <row r="24" spans="1:9" ht="12.75">
      <c r="A24" s="19" t="s">
        <v>34</v>
      </c>
      <c r="B24" s="20" t="s">
        <v>35</v>
      </c>
      <c r="C24" s="21" t="s">
        <v>24</v>
      </c>
      <c r="D24" s="22">
        <v>2108</v>
      </c>
      <c r="E24" s="22">
        <v>1355</v>
      </c>
      <c r="F24" s="22">
        <v>1105</v>
      </c>
      <c r="G24" s="23">
        <v>1104579.66</v>
      </c>
      <c r="H24" s="23">
        <f t="shared" si="0"/>
        <v>52.41935483870968</v>
      </c>
      <c r="I24" s="24">
        <f t="shared" si="1"/>
        <v>81.54981549815498</v>
      </c>
    </row>
    <row r="25" spans="1:9" ht="12.75">
      <c r="A25" s="19" t="s">
        <v>36</v>
      </c>
      <c r="B25" s="20" t="s">
        <v>37</v>
      </c>
      <c r="C25" s="21" t="s">
        <v>38</v>
      </c>
      <c r="D25" s="22">
        <v>0</v>
      </c>
      <c r="E25" s="22">
        <v>195</v>
      </c>
      <c r="F25" s="22">
        <v>195</v>
      </c>
      <c r="G25" s="23">
        <v>195000</v>
      </c>
      <c r="H25" s="23" t="str">
        <f t="shared" si="0"/>
        <v>***</v>
      </c>
      <c r="I25" s="24">
        <f t="shared" si="1"/>
        <v>100</v>
      </c>
    </row>
    <row r="26" spans="1:9" ht="12.75">
      <c r="A26" s="19" t="s">
        <v>39</v>
      </c>
      <c r="B26" s="20" t="s">
        <v>40</v>
      </c>
      <c r="C26" s="21" t="s">
        <v>38</v>
      </c>
      <c r="D26" s="22">
        <v>0</v>
      </c>
      <c r="E26" s="22">
        <v>100</v>
      </c>
      <c r="F26" s="22">
        <v>100</v>
      </c>
      <c r="G26" s="23">
        <v>100000</v>
      </c>
      <c r="H26" s="23" t="str">
        <f t="shared" si="0"/>
        <v>***</v>
      </c>
      <c r="I26" s="24">
        <f t="shared" si="1"/>
        <v>100</v>
      </c>
    </row>
    <row r="27" spans="1:9" ht="12.75">
      <c r="A27" s="19" t="s">
        <v>41</v>
      </c>
      <c r="B27" s="20" t="s">
        <v>42</v>
      </c>
      <c r="C27" s="21" t="s">
        <v>38</v>
      </c>
      <c r="D27" s="22">
        <v>0</v>
      </c>
      <c r="E27" s="22">
        <v>55</v>
      </c>
      <c r="F27" s="22">
        <v>55</v>
      </c>
      <c r="G27" s="23">
        <v>55000</v>
      </c>
      <c r="H27" s="23" t="str">
        <f t="shared" si="0"/>
        <v>***</v>
      </c>
      <c r="I27" s="24">
        <f t="shared" si="1"/>
        <v>100</v>
      </c>
    </row>
    <row r="28" spans="1:9" ht="12.75">
      <c r="A28" s="19" t="s">
        <v>43</v>
      </c>
      <c r="B28" s="20" t="s">
        <v>44</v>
      </c>
      <c r="C28" s="21" t="s">
        <v>38</v>
      </c>
      <c r="D28" s="22">
        <v>0</v>
      </c>
      <c r="E28" s="22">
        <v>40</v>
      </c>
      <c r="F28" s="22">
        <v>40</v>
      </c>
      <c r="G28" s="23">
        <v>40000</v>
      </c>
      <c r="H28" s="23" t="str">
        <f t="shared" si="0"/>
        <v>***</v>
      </c>
      <c r="I28" s="24">
        <f t="shared" si="1"/>
        <v>100</v>
      </c>
    </row>
    <row r="29" spans="1:9" ht="12.75">
      <c r="A29" s="19" t="s">
        <v>45</v>
      </c>
      <c r="B29" s="20" t="s">
        <v>46</v>
      </c>
      <c r="C29" s="21" t="s">
        <v>38</v>
      </c>
      <c r="D29" s="22">
        <v>0</v>
      </c>
      <c r="E29" s="22">
        <v>75</v>
      </c>
      <c r="F29" s="22">
        <v>75</v>
      </c>
      <c r="G29" s="23">
        <v>75000</v>
      </c>
      <c r="H29" s="23" t="str">
        <f t="shared" si="0"/>
        <v>***</v>
      </c>
      <c r="I29" s="24">
        <f t="shared" si="1"/>
        <v>100</v>
      </c>
    </row>
    <row r="30" spans="1:9" ht="12.75">
      <c r="A30" s="40" t="s">
        <v>47</v>
      </c>
      <c r="B30" s="43" t="s">
        <v>48</v>
      </c>
      <c r="C30" s="21" t="s">
        <v>49</v>
      </c>
      <c r="D30" s="22">
        <v>10205</v>
      </c>
      <c r="E30" s="22">
        <v>17463</v>
      </c>
      <c r="F30" s="22">
        <v>16259</v>
      </c>
      <c r="G30" s="23">
        <v>16258824.68</v>
      </c>
      <c r="H30" s="23">
        <f t="shared" si="0"/>
        <v>159.32386085252327</v>
      </c>
      <c r="I30" s="24">
        <f t="shared" si="1"/>
        <v>93.10542289411899</v>
      </c>
    </row>
    <row r="31" spans="1:9" ht="12.75">
      <c r="A31" s="42"/>
      <c r="B31" s="45"/>
      <c r="C31" s="21" t="s">
        <v>38</v>
      </c>
      <c r="D31" s="22">
        <v>1950</v>
      </c>
      <c r="E31" s="22">
        <v>830</v>
      </c>
      <c r="F31" s="22">
        <v>754</v>
      </c>
      <c r="G31" s="23">
        <v>754000</v>
      </c>
      <c r="H31" s="23">
        <f t="shared" si="0"/>
        <v>38.666666666666664</v>
      </c>
      <c r="I31" s="24">
        <f t="shared" si="1"/>
        <v>90.8433734939759</v>
      </c>
    </row>
    <row r="32" spans="1:9" ht="12.75">
      <c r="A32" s="19" t="s">
        <v>50</v>
      </c>
      <c r="B32" s="20" t="s">
        <v>51</v>
      </c>
      <c r="C32" s="21" t="s">
        <v>38</v>
      </c>
      <c r="D32" s="22">
        <v>0</v>
      </c>
      <c r="E32" s="22">
        <v>20</v>
      </c>
      <c r="F32" s="22">
        <v>0</v>
      </c>
      <c r="G32" s="23">
        <v>0</v>
      </c>
      <c r="H32" s="23" t="str">
        <f t="shared" si="0"/>
        <v>***</v>
      </c>
      <c r="I32" s="24" t="str">
        <f t="shared" si="1"/>
        <v>***</v>
      </c>
    </row>
    <row r="33" spans="1:9" ht="12.75">
      <c r="A33" s="19" t="s">
        <v>52</v>
      </c>
      <c r="B33" s="20" t="s">
        <v>53</v>
      </c>
      <c r="C33" s="21" t="s">
        <v>38</v>
      </c>
      <c r="D33" s="22">
        <v>0</v>
      </c>
      <c r="E33" s="22">
        <v>10</v>
      </c>
      <c r="F33" s="22">
        <v>10</v>
      </c>
      <c r="G33" s="23">
        <v>10000</v>
      </c>
      <c r="H33" s="23" t="str">
        <f t="shared" si="0"/>
        <v>***</v>
      </c>
      <c r="I33" s="24">
        <f t="shared" si="1"/>
        <v>100</v>
      </c>
    </row>
    <row r="34" spans="1:9" ht="12.75">
      <c r="A34" s="19" t="s">
        <v>54</v>
      </c>
      <c r="B34" s="20" t="s">
        <v>55</v>
      </c>
      <c r="C34" s="21" t="s">
        <v>56</v>
      </c>
      <c r="D34" s="22">
        <v>2700</v>
      </c>
      <c r="E34" s="22">
        <v>2595</v>
      </c>
      <c r="F34" s="22">
        <v>2574</v>
      </c>
      <c r="G34" s="23">
        <v>2574208.61</v>
      </c>
      <c r="H34" s="23">
        <f t="shared" si="0"/>
        <v>95.33333333333333</v>
      </c>
      <c r="I34" s="24">
        <f t="shared" si="1"/>
        <v>99.1907514450867</v>
      </c>
    </row>
    <row r="35" spans="1:9" ht="12.75">
      <c r="A35" s="40" t="s">
        <v>57</v>
      </c>
      <c r="B35" s="43" t="s">
        <v>58</v>
      </c>
      <c r="C35" s="21" t="s">
        <v>59</v>
      </c>
      <c r="D35" s="22">
        <v>2</v>
      </c>
      <c r="E35" s="22">
        <v>42</v>
      </c>
      <c r="F35" s="22">
        <v>40</v>
      </c>
      <c r="G35" s="23">
        <v>40000</v>
      </c>
      <c r="H35" s="23">
        <f t="shared" si="0"/>
        <v>2000</v>
      </c>
      <c r="I35" s="24">
        <f t="shared" si="1"/>
        <v>95.23809523809524</v>
      </c>
    </row>
    <row r="36" spans="1:9" ht="12.75">
      <c r="A36" s="42"/>
      <c r="B36" s="45"/>
      <c r="C36" s="21" t="s">
        <v>26</v>
      </c>
      <c r="D36" s="22">
        <v>121</v>
      </c>
      <c r="E36" s="22">
        <v>121</v>
      </c>
      <c r="F36" s="22">
        <v>68</v>
      </c>
      <c r="G36" s="23">
        <v>68075</v>
      </c>
      <c r="H36" s="23">
        <f t="shared" si="0"/>
        <v>56.19834710743802</v>
      </c>
      <c r="I36" s="24">
        <f t="shared" si="1"/>
        <v>56.19834710743802</v>
      </c>
    </row>
    <row r="37" spans="1:9" ht="12.75">
      <c r="A37" s="19" t="s">
        <v>60</v>
      </c>
      <c r="B37" s="20" t="s">
        <v>61</v>
      </c>
      <c r="C37" s="21" t="s">
        <v>38</v>
      </c>
      <c r="D37" s="22">
        <v>1650</v>
      </c>
      <c r="E37" s="22">
        <v>1245</v>
      </c>
      <c r="F37" s="22">
        <v>1245</v>
      </c>
      <c r="G37" s="23">
        <v>1245000</v>
      </c>
      <c r="H37" s="23">
        <f t="shared" si="0"/>
        <v>75.45454545454545</v>
      </c>
      <c r="I37" s="24">
        <f t="shared" si="1"/>
        <v>100</v>
      </c>
    </row>
    <row r="38" spans="1:9" ht="12.75">
      <c r="A38" s="40" t="s">
        <v>62</v>
      </c>
      <c r="B38" s="43" t="s">
        <v>63</v>
      </c>
      <c r="C38" s="21" t="s">
        <v>38</v>
      </c>
      <c r="D38" s="22">
        <v>0</v>
      </c>
      <c r="E38" s="22">
        <v>50</v>
      </c>
      <c r="F38" s="22">
        <v>50</v>
      </c>
      <c r="G38" s="23">
        <v>50000</v>
      </c>
      <c r="H38" s="23" t="str">
        <f t="shared" si="0"/>
        <v>***</v>
      </c>
      <c r="I38" s="24">
        <f t="shared" si="1"/>
        <v>100</v>
      </c>
    </row>
    <row r="39" spans="1:9" ht="12.75">
      <c r="A39" s="42"/>
      <c r="B39" s="45"/>
      <c r="C39" s="21" t="s">
        <v>20</v>
      </c>
      <c r="D39" s="22">
        <v>20</v>
      </c>
      <c r="E39" s="22">
        <v>20</v>
      </c>
      <c r="F39" s="22">
        <v>0</v>
      </c>
      <c r="G39" s="23">
        <v>0</v>
      </c>
      <c r="H39" s="23" t="str">
        <f aca="true" t="shared" si="2" ref="H39:H70">IF(OR((D39=0),AND((D39&lt;0),(F39&gt;=0)),AND((D39&gt;0),(F39&lt;=0))),"***",100*F39/D39)</f>
        <v>***</v>
      </c>
      <c r="I39" s="24" t="str">
        <f aca="true" t="shared" si="3" ref="I39:I70">IF(OR((E39=0),AND((E39&lt;0),(F39&gt;=0)),AND((E39&gt;0),(F39&lt;=0))),"***",100*F39/E39)</f>
        <v>***</v>
      </c>
    </row>
    <row r="40" spans="1:9" ht="12.75">
      <c r="A40" s="19" t="s">
        <v>64</v>
      </c>
      <c r="B40" s="20" t="s">
        <v>65</v>
      </c>
      <c r="C40" s="21" t="s">
        <v>38</v>
      </c>
      <c r="D40" s="22">
        <v>0</v>
      </c>
      <c r="E40" s="22">
        <v>439</v>
      </c>
      <c r="F40" s="22">
        <v>439</v>
      </c>
      <c r="G40" s="23">
        <v>439000</v>
      </c>
      <c r="H40" s="23" t="str">
        <f t="shared" si="2"/>
        <v>***</v>
      </c>
      <c r="I40" s="24">
        <f t="shared" si="3"/>
        <v>100</v>
      </c>
    </row>
    <row r="41" spans="1:9" ht="12.75">
      <c r="A41" s="40" t="s">
        <v>66</v>
      </c>
      <c r="B41" s="43" t="s">
        <v>67</v>
      </c>
      <c r="C41" s="21" t="s">
        <v>56</v>
      </c>
      <c r="D41" s="22">
        <v>500</v>
      </c>
      <c r="E41" s="22">
        <v>500</v>
      </c>
      <c r="F41" s="22">
        <v>422</v>
      </c>
      <c r="G41" s="23">
        <v>421846.81</v>
      </c>
      <c r="H41" s="23">
        <f t="shared" si="2"/>
        <v>84.4</v>
      </c>
      <c r="I41" s="24">
        <f t="shared" si="3"/>
        <v>84.4</v>
      </c>
    </row>
    <row r="42" spans="1:9" ht="12.75">
      <c r="A42" s="41"/>
      <c r="B42" s="44"/>
      <c r="C42" s="21" t="s">
        <v>19</v>
      </c>
      <c r="D42" s="22">
        <v>3702</v>
      </c>
      <c r="E42" s="22">
        <v>4706</v>
      </c>
      <c r="F42" s="22">
        <v>2403</v>
      </c>
      <c r="G42" s="23">
        <v>2402912.71</v>
      </c>
      <c r="H42" s="23">
        <f t="shared" si="2"/>
        <v>64.91085899513776</v>
      </c>
      <c r="I42" s="24">
        <f t="shared" si="3"/>
        <v>51.06247343816405</v>
      </c>
    </row>
    <row r="43" spans="1:9" ht="12.75">
      <c r="A43" s="41"/>
      <c r="B43" s="44"/>
      <c r="C43" s="21" t="s">
        <v>69</v>
      </c>
      <c r="D43" s="22">
        <v>250</v>
      </c>
      <c r="E43" s="22">
        <v>250</v>
      </c>
      <c r="F43" s="22">
        <v>2</v>
      </c>
      <c r="G43" s="23">
        <v>2272</v>
      </c>
      <c r="H43" s="23">
        <f t="shared" si="2"/>
        <v>0.8</v>
      </c>
      <c r="I43" s="24">
        <f t="shared" si="3"/>
        <v>0.8</v>
      </c>
    </row>
    <row r="44" spans="1:9" ht="12.75">
      <c r="A44" s="41"/>
      <c r="B44" s="44"/>
      <c r="C44" s="21" t="s">
        <v>20</v>
      </c>
      <c r="D44" s="22">
        <v>69790</v>
      </c>
      <c r="E44" s="22">
        <v>70639</v>
      </c>
      <c r="F44" s="22">
        <v>62421</v>
      </c>
      <c r="G44" s="23">
        <v>62420932.3</v>
      </c>
      <c r="H44" s="23">
        <f t="shared" si="2"/>
        <v>89.44118068491188</v>
      </c>
      <c r="I44" s="24">
        <f t="shared" si="3"/>
        <v>88.36619997451832</v>
      </c>
    </row>
    <row r="45" spans="1:9" ht="12.75">
      <c r="A45" s="42"/>
      <c r="B45" s="45"/>
      <c r="C45" s="21" t="s">
        <v>27</v>
      </c>
      <c r="D45" s="22">
        <v>2</v>
      </c>
      <c r="E45" s="22">
        <v>2</v>
      </c>
      <c r="F45" s="22">
        <v>0</v>
      </c>
      <c r="G45" s="23">
        <v>0</v>
      </c>
      <c r="H45" s="23" t="str">
        <f t="shared" si="2"/>
        <v>***</v>
      </c>
      <c r="I45" s="24" t="str">
        <f t="shared" si="3"/>
        <v>***</v>
      </c>
    </row>
    <row r="46" spans="1:9" ht="12.75">
      <c r="A46" s="40" t="s">
        <v>71</v>
      </c>
      <c r="B46" s="43" t="s">
        <v>72</v>
      </c>
      <c r="C46" s="21" t="s">
        <v>56</v>
      </c>
      <c r="D46" s="22">
        <v>250</v>
      </c>
      <c r="E46" s="22">
        <v>250</v>
      </c>
      <c r="F46" s="22">
        <v>107</v>
      </c>
      <c r="G46" s="23">
        <v>107139.94</v>
      </c>
      <c r="H46" s="23">
        <f t="shared" si="2"/>
        <v>42.8</v>
      </c>
      <c r="I46" s="24">
        <f t="shared" si="3"/>
        <v>42.8</v>
      </c>
    </row>
    <row r="47" spans="1:9" ht="12.75">
      <c r="A47" s="41"/>
      <c r="B47" s="44"/>
      <c r="C47" s="21" t="s">
        <v>19</v>
      </c>
      <c r="D47" s="22">
        <v>20</v>
      </c>
      <c r="E47" s="22">
        <v>20</v>
      </c>
      <c r="F47" s="22">
        <v>0</v>
      </c>
      <c r="G47" s="23">
        <v>0</v>
      </c>
      <c r="H47" s="23" t="str">
        <f t="shared" si="2"/>
        <v>***</v>
      </c>
      <c r="I47" s="24" t="str">
        <f t="shared" si="3"/>
        <v>***</v>
      </c>
    </row>
    <row r="48" spans="1:9" ht="12.75">
      <c r="A48" s="41"/>
      <c r="B48" s="44"/>
      <c r="C48" s="21" t="s">
        <v>69</v>
      </c>
      <c r="D48" s="22">
        <v>160</v>
      </c>
      <c r="E48" s="22">
        <v>160</v>
      </c>
      <c r="F48" s="22">
        <v>28</v>
      </c>
      <c r="G48" s="23">
        <v>27800</v>
      </c>
      <c r="H48" s="23">
        <f t="shared" si="2"/>
        <v>17.5</v>
      </c>
      <c r="I48" s="24">
        <f t="shared" si="3"/>
        <v>17.5</v>
      </c>
    </row>
    <row r="49" spans="1:9" ht="12.75">
      <c r="A49" s="42"/>
      <c r="B49" s="45"/>
      <c r="C49" s="21" t="s">
        <v>20</v>
      </c>
      <c r="D49" s="22">
        <v>6612</v>
      </c>
      <c r="E49" s="22">
        <v>6662</v>
      </c>
      <c r="F49" s="22">
        <v>5635</v>
      </c>
      <c r="G49" s="23">
        <v>5634565.29</v>
      </c>
      <c r="H49" s="23">
        <f t="shared" si="2"/>
        <v>85.2238354506957</v>
      </c>
      <c r="I49" s="24">
        <f t="shared" si="3"/>
        <v>84.58420894626238</v>
      </c>
    </row>
    <row r="50" spans="1:9" ht="12.75">
      <c r="A50" s="19" t="s">
        <v>73</v>
      </c>
      <c r="B50" s="20" t="s">
        <v>74</v>
      </c>
      <c r="C50" s="21" t="s">
        <v>15</v>
      </c>
      <c r="D50" s="22">
        <v>600</v>
      </c>
      <c r="E50" s="22">
        <v>600</v>
      </c>
      <c r="F50" s="22">
        <v>422</v>
      </c>
      <c r="G50" s="23">
        <v>422413.5</v>
      </c>
      <c r="H50" s="23">
        <f t="shared" si="2"/>
        <v>70.33333333333333</v>
      </c>
      <c r="I50" s="24">
        <f t="shared" si="3"/>
        <v>70.33333333333333</v>
      </c>
    </row>
    <row r="51" spans="1:9" ht="12.75">
      <c r="A51" s="19" t="s">
        <v>75</v>
      </c>
      <c r="B51" s="20" t="s">
        <v>76</v>
      </c>
      <c r="C51" s="21" t="s">
        <v>77</v>
      </c>
      <c r="D51" s="22">
        <v>160</v>
      </c>
      <c r="E51" s="22">
        <v>49</v>
      </c>
      <c r="F51" s="22">
        <v>48</v>
      </c>
      <c r="G51" s="23">
        <v>48400</v>
      </c>
      <c r="H51" s="23">
        <f t="shared" si="2"/>
        <v>30</v>
      </c>
      <c r="I51" s="24">
        <f t="shared" si="3"/>
        <v>97.95918367346938</v>
      </c>
    </row>
    <row r="52" spans="1:9" ht="12.75">
      <c r="A52" s="40" t="s">
        <v>78</v>
      </c>
      <c r="B52" s="43" t="s">
        <v>79</v>
      </c>
      <c r="C52" s="21" t="s">
        <v>56</v>
      </c>
      <c r="D52" s="22">
        <v>70</v>
      </c>
      <c r="E52" s="22">
        <v>70</v>
      </c>
      <c r="F52" s="22">
        <v>50</v>
      </c>
      <c r="G52" s="23">
        <v>50468</v>
      </c>
      <c r="H52" s="23">
        <f t="shared" si="2"/>
        <v>71.42857142857143</v>
      </c>
      <c r="I52" s="24">
        <f t="shared" si="3"/>
        <v>71.42857142857143</v>
      </c>
    </row>
    <row r="53" spans="1:9" ht="12.75">
      <c r="A53" s="41"/>
      <c r="B53" s="44"/>
      <c r="C53" s="21" t="s">
        <v>15</v>
      </c>
      <c r="D53" s="22">
        <v>3235</v>
      </c>
      <c r="E53" s="22">
        <v>3542</v>
      </c>
      <c r="F53" s="22">
        <v>2285</v>
      </c>
      <c r="G53" s="23">
        <v>2284876.56</v>
      </c>
      <c r="H53" s="23">
        <f t="shared" si="2"/>
        <v>70.63369397217929</v>
      </c>
      <c r="I53" s="24">
        <f t="shared" si="3"/>
        <v>64.5115753811406</v>
      </c>
    </row>
    <row r="54" spans="1:9" ht="12.75">
      <c r="A54" s="41"/>
      <c r="B54" s="44"/>
      <c r="C54" s="21" t="s">
        <v>16</v>
      </c>
      <c r="D54" s="22">
        <v>45917</v>
      </c>
      <c r="E54" s="22">
        <v>48856</v>
      </c>
      <c r="F54" s="22">
        <v>48786</v>
      </c>
      <c r="G54" s="23">
        <v>48786355.04</v>
      </c>
      <c r="H54" s="23">
        <f t="shared" si="2"/>
        <v>106.24823050286386</v>
      </c>
      <c r="I54" s="24">
        <f t="shared" si="3"/>
        <v>99.85672179466187</v>
      </c>
    </row>
    <row r="55" spans="1:9" ht="12.75">
      <c r="A55" s="41"/>
      <c r="B55" s="44"/>
      <c r="C55" s="21" t="s">
        <v>19</v>
      </c>
      <c r="D55" s="22">
        <v>137</v>
      </c>
      <c r="E55" s="22">
        <v>175</v>
      </c>
      <c r="F55" s="22">
        <v>174</v>
      </c>
      <c r="G55" s="23">
        <v>173907.25</v>
      </c>
      <c r="H55" s="23">
        <f t="shared" si="2"/>
        <v>127.00729927007299</v>
      </c>
      <c r="I55" s="24">
        <f t="shared" si="3"/>
        <v>99.42857142857143</v>
      </c>
    </row>
    <row r="56" spans="1:9" ht="12.75">
      <c r="A56" s="41"/>
      <c r="B56" s="44"/>
      <c r="C56" s="21" t="s">
        <v>20</v>
      </c>
      <c r="D56" s="22">
        <v>10</v>
      </c>
      <c r="E56" s="22">
        <v>10</v>
      </c>
      <c r="F56" s="22">
        <v>10</v>
      </c>
      <c r="G56" s="23">
        <v>10000</v>
      </c>
      <c r="H56" s="23">
        <f t="shared" si="2"/>
        <v>100</v>
      </c>
      <c r="I56" s="24">
        <f t="shared" si="3"/>
        <v>100</v>
      </c>
    </row>
    <row r="57" spans="1:9" ht="12.75">
      <c r="A57" s="41"/>
      <c r="B57" s="44"/>
      <c r="C57" s="21" t="s">
        <v>70</v>
      </c>
      <c r="D57" s="22">
        <v>350</v>
      </c>
      <c r="E57" s="22">
        <v>970</v>
      </c>
      <c r="F57" s="22">
        <v>790</v>
      </c>
      <c r="G57" s="23">
        <v>790234.6</v>
      </c>
      <c r="H57" s="23">
        <f t="shared" si="2"/>
        <v>225.71428571428572</v>
      </c>
      <c r="I57" s="24">
        <f t="shared" si="3"/>
        <v>81.44329896907216</v>
      </c>
    </row>
    <row r="58" spans="1:9" ht="12.75">
      <c r="A58" s="42"/>
      <c r="B58" s="45"/>
      <c r="C58" s="21" t="s">
        <v>27</v>
      </c>
      <c r="D58" s="22">
        <v>0</v>
      </c>
      <c r="E58" s="22">
        <v>240</v>
      </c>
      <c r="F58" s="22">
        <v>239</v>
      </c>
      <c r="G58" s="23">
        <v>239144</v>
      </c>
      <c r="H58" s="23" t="str">
        <f t="shared" si="2"/>
        <v>***</v>
      </c>
      <c r="I58" s="24">
        <f t="shared" si="3"/>
        <v>99.58333333333333</v>
      </c>
    </row>
    <row r="59" spans="1:9" ht="12.75">
      <c r="A59" s="40" t="s">
        <v>80</v>
      </c>
      <c r="B59" s="43" t="s">
        <v>81</v>
      </c>
      <c r="C59" s="21" t="s">
        <v>15</v>
      </c>
      <c r="D59" s="22">
        <v>3754</v>
      </c>
      <c r="E59" s="22">
        <v>3442</v>
      </c>
      <c r="F59" s="22">
        <v>632</v>
      </c>
      <c r="G59" s="23">
        <v>632204.04</v>
      </c>
      <c r="H59" s="23">
        <f t="shared" si="2"/>
        <v>16.83537559936068</v>
      </c>
      <c r="I59" s="24">
        <f t="shared" si="3"/>
        <v>18.361417780360256</v>
      </c>
    </row>
    <row r="60" spans="1:9" ht="12.75">
      <c r="A60" s="41"/>
      <c r="B60" s="44"/>
      <c r="C60" s="21" t="s">
        <v>16</v>
      </c>
      <c r="D60" s="22">
        <v>21500</v>
      </c>
      <c r="E60" s="22">
        <v>22766</v>
      </c>
      <c r="F60" s="22">
        <v>22149</v>
      </c>
      <c r="G60" s="23">
        <v>22148610.44</v>
      </c>
      <c r="H60" s="23">
        <f t="shared" si="2"/>
        <v>103.01860465116279</v>
      </c>
      <c r="I60" s="24">
        <f t="shared" si="3"/>
        <v>97.28981814987262</v>
      </c>
    </row>
    <row r="61" spans="1:9" ht="12.75">
      <c r="A61" s="41"/>
      <c r="B61" s="44"/>
      <c r="C61" s="21" t="s">
        <v>19</v>
      </c>
      <c r="D61" s="22">
        <v>318</v>
      </c>
      <c r="E61" s="22">
        <v>3243</v>
      </c>
      <c r="F61" s="22">
        <v>2861</v>
      </c>
      <c r="G61" s="23">
        <v>2861240.99</v>
      </c>
      <c r="H61" s="23">
        <f t="shared" si="2"/>
        <v>899.6855345911949</v>
      </c>
      <c r="I61" s="24">
        <f t="shared" si="3"/>
        <v>88.22078322540857</v>
      </c>
    </row>
    <row r="62" spans="1:9" ht="12.75">
      <c r="A62" s="41"/>
      <c r="B62" s="44"/>
      <c r="C62" s="21" t="s">
        <v>20</v>
      </c>
      <c r="D62" s="22">
        <v>310</v>
      </c>
      <c r="E62" s="22">
        <v>310</v>
      </c>
      <c r="F62" s="22">
        <v>78</v>
      </c>
      <c r="G62" s="23">
        <v>77650.88</v>
      </c>
      <c r="H62" s="23">
        <f t="shared" si="2"/>
        <v>25.161290322580644</v>
      </c>
      <c r="I62" s="24">
        <f t="shared" si="3"/>
        <v>25.161290322580644</v>
      </c>
    </row>
    <row r="63" spans="1:9" ht="12.75">
      <c r="A63" s="42"/>
      <c r="B63" s="45"/>
      <c r="C63" s="21" t="s">
        <v>77</v>
      </c>
      <c r="D63" s="22">
        <v>0</v>
      </c>
      <c r="E63" s="22">
        <v>4</v>
      </c>
      <c r="F63" s="22">
        <v>0</v>
      </c>
      <c r="G63" s="23">
        <v>0</v>
      </c>
      <c r="H63" s="23" t="str">
        <f t="shared" si="2"/>
        <v>***</v>
      </c>
      <c r="I63" s="24" t="str">
        <f t="shared" si="3"/>
        <v>***</v>
      </c>
    </row>
    <row r="64" spans="1:9" ht="13.5" thickBot="1">
      <c r="A64" s="19" t="s">
        <v>82</v>
      </c>
      <c r="B64" s="20" t="s">
        <v>83</v>
      </c>
      <c r="C64" s="21" t="s">
        <v>38</v>
      </c>
      <c r="D64" s="22">
        <v>0</v>
      </c>
      <c r="E64" s="22">
        <v>15</v>
      </c>
      <c r="F64" s="22">
        <v>15</v>
      </c>
      <c r="G64" s="23">
        <v>15000</v>
      </c>
      <c r="H64" s="23" t="str">
        <f t="shared" si="2"/>
        <v>***</v>
      </c>
      <c r="I64" s="24">
        <f t="shared" si="3"/>
        <v>100</v>
      </c>
    </row>
    <row r="65" spans="1:9" ht="13.5" thickBot="1">
      <c r="A65" s="37" t="s">
        <v>84</v>
      </c>
      <c r="B65" s="38"/>
      <c r="C65" s="39"/>
      <c r="D65" s="15">
        <v>13748</v>
      </c>
      <c r="E65" s="16">
        <v>27222</v>
      </c>
      <c r="F65" s="16">
        <v>25512</v>
      </c>
      <c r="G65" s="17">
        <v>25512499.2</v>
      </c>
      <c r="H65" s="17">
        <f t="shared" si="2"/>
        <v>185.56881000872855</v>
      </c>
      <c r="I65" s="18">
        <f t="shared" si="3"/>
        <v>93.71831606788626</v>
      </c>
    </row>
    <row r="66" spans="1:9" ht="12.75">
      <c r="A66" s="46" t="s">
        <v>85</v>
      </c>
      <c r="B66" s="47" t="s">
        <v>86</v>
      </c>
      <c r="C66" s="21" t="s">
        <v>87</v>
      </c>
      <c r="D66" s="22">
        <v>8</v>
      </c>
      <c r="E66" s="22">
        <v>8</v>
      </c>
      <c r="F66" s="22">
        <v>4</v>
      </c>
      <c r="G66" s="23">
        <v>3857</v>
      </c>
      <c r="H66" s="23">
        <f t="shared" si="2"/>
        <v>50</v>
      </c>
      <c r="I66" s="24">
        <f t="shared" si="3"/>
        <v>50</v>
      </c>
    </row>
    <row r="67" spans="1:9" ht="12.75">
      <c r="A67" s="41"/>
      <c r="B67" s="44"/>
      <c r="C67" s="21" t="s">
        <v>56</v>
      </c>
      <c r="D67" s="22">
        <v>0</v>
      </c>
      <c r="E67" s="22">
        <v>71</v>
      </c>
      <c r="F67" s="22">
        <v>143</v>
      </c>
      <c r="G67" s="23">
        <v>143168.31</v>
      </c>
      <c r="H67" s="23" t="str">
        <f t="shared" si="2"/>
        <v>***</v>
      </c>
      <c r="I67" s="24">
        <f t="shared" si="3"/>
        <v>201.40845070422534</v>
      </c>
    </row>
    <row r="68" spans="1:9" ht="12.75">
      <c r="A68" s="41"/>
      <c r="B68" s="44"/>
      <c r="C68" s="21" t="s">
        <v>26</v>
      </c>
      <c r="D68" s="22">
        <v>0</v>
      </c>
      <c r="E68" s="22">
        <v>10005</v>
      </c>
      <c r="F68" s="22">
        <v>10059</v>
      </c>
      <c r="G68" s="23">
        <v>10058541</v>
      </c>
      <c r="H68" s="23" t="str">
        <f t="shared" si="2"/>
        <v>***</v>
      </c>
      <c r="I68" s="24">
        <f t="shared" si="3"/>
        <v>100.53973013493254</v>
      </c>
    </row>
    <row r="69" spans="1:9" ht="12.75">
      <c r="A69" s="42"/>
      <c r="B69" s="45"/>
      <c r="C69" s="21" t="s">
        <v>20</v>
      </c>
      <c r="D69" s="22">
        <v>0</v>
      </c>
      <c r="E69" s="22">
        <v>0</v>
      </c>
      <c r="F69" s="22">
        <v>123</v>
      </c>
      <c r="G69" s="23">
        <v>122759</v>
      </c>
      <c r="H69" s="23" t="str">
        <f t="shared" si="2"/>
        <v>***</v>
      </c>
      <c r="I69" s="24" t="str">
        <f t="shared" si="3"/>
        <v>***</v>
      </c>
    </row>
    <row r="70" spans="1:9" ht="12.75">
      <c r="A70" s="19" t="s">
        <v>88</v>
      </c>
      <c r="B70" s="20" t="s">
        <v>89</v>
      </c>
      <c r="C70" s="21" t="s">
        <v>38</v>
      </c>
      <c r="D70" s="22">
        <v>0</v>
      </c>
      <c r="E70" s="22">
        <v>10</v>
      </c>
      <c r="F70" s="22">
        <v>10</v>
      </c>
      <c r="G70" s="23">
        <v>10000</v>
      </c>
      <c r="H70" s="23" t="str">
        <f t="shared" si="2"/>
        <v>***</v>
      </c>
      <c r="I70" s="24">
        <f t="shared" si="3"/>
        <v>100</v>
      </c>
    </row>
    <row r="71" spans="1:9" ht="12.75">
      <c r="A71" s="40" t="s">
        <v>90</v>
      </c>
      <c r="B71" s="43" t="s">
        <v>91</v>
      </c>
      <c r="C71" s="21" t="s">
        <v>87</v>
      </c>
      <c r="D71" s="22">
        <v>1636</v>
      </c>
      <c r="E71" s="22">
        <v>380</v>
      </c>
      <c r="F71" s="22">
        <v>330</v>
      </c>
      <c r="G71" s="23">
        <v>330220.43</v>
      </c>
      <c r="H71" s="23">
        <f aca="true" t="shared" si="4" ref="H71:H102">IF(OR((D71=0),AND((D71&lt;0),(F71&gt;=0)),AND((D71&gt;0),(F71&lt;=0))),"***",100*F71/D71)</f>
        <v>20.17114914425428</v>
      </c>
      <c r="I71" s="24">
        <f aca="true" t="shared" si="5" ref="I71:I102">IF(OR((E71=0),AND((E71&lt;0),(F71&gt;=0)),AND((E71&gt;0),(F71&lt;=0))),"***",100*F71/E71)</f>
        <v>86.84210526315789</v>
      </c>
    </row>
    <row r="72" spans="1:9" ht="12.75">
      <c r="A72" s="41"/>
      <c r="B72" s="44"/>
      <c r="C72" s="21" t="s">
        <v>26</v>
      </c>
      <c r="D72" s="22">
        <v>7545</v>
      </c>
      <c r="E72" s="22">
        <v>8205</v>
      </c>
      <c r="F72" s="22">
        <v>7454</v>
      </c>
      <c r="G72" s="23">
        <v>7453609</v>
      </c>
      <c r="H72" s="23">
        <f t="shared" si="4"/>
        <v>98.79390324718356</v>
      </c>
      <c r="I72" s="24">
        <f t="shared" si="5"/>
        <v>90.84704448507009</v>
      </c>
    </row>
    <row r="73" spans="1:9" ht="12.75">
      <c r="A73" s="42"/>
      <c r="B73" s="45"/>
      <c r="C73" s="21" t="s">
        <v>20</v>
      </c>
      <c r="D73" s="22">
        <v>0</v>
      </c>
      <c r="E73" s="22">
        <v>304</v>
      </c>
      <c r="F73" s="22">
        <v>19</v>
      </c>
      <c r="G73" s="23">
        <v>19105.3</v>
      </c>
      <c r="H73" s="23" t="str">
        <f t="shared" si="4"/>
        <v>***</v>
      </c>
      <c r="I73" s="24">
        <f t="shared" si="5"/>
        <v>6.25</v>
      </c>
    </row>
    <row r="74" spans="1:9" ht="12.75">
      <c r="A74" s="19" t="s">
        <v>92</v>
      </c>
      <c r="B74" s="20" t="s">
        <v>93</v>
      </c>
      <c r="C74" s="21" t="s">
        <v>38</v>
      </c>
      <c r="D74" s="22">
        <v>0</v>
      </c>
      <c r="E74" s="22">
        <v>15</v>
      </c>
      <c r="F74" s="22">
        <v>15</v>
      </c>
      <c r="G74" s="23">
        <v>15000</v>
      </c>
      <c r="H74" s="23" t="str">
        <f t="shared" si="4"/>
        <v>***</v>
      </c>
      <c r="I74" s="24">
        <f t="shared" si="5"/>
        <v>100</v>
      </c>
    </row>
    <row r="75" spans="1:9" ht="12.75">
      <c r="A75" s="40" t="s">
        <v>94</v>
      </c>
      <c r="B75" s="43" t="s">
        <v>95</v>
      </c>
      <c r="C75" s="21" t="s">
        <v>38</v>
      </c>
      <c r="D75" s="22">
        <v>0</v>
      </c>
      <c r="E75" s="22">
        <v>20</v>
      </c>
      <c r="F75" s="22">
        <v>20</v>
      </c>
      <c r="G75" s="23">
        <v>20000</v>
      </c>
      <c r="H75" s="23" t="str">
        <f t="shared" si="4"/>
        <v>***</v>
      </c>
      <c r="I75" s="24">
        <f t="shared" si="5"/>
        <v>100</v>
      </c>
    </row>
    <row r="76" spans="1:9" ht="12.75">
      <c r="A76" s="41"/>
      <c r="B76" s="44"/>
      <c r="C76" s="21" t="s">
        <v>87</v>
      </c>
      <c r="D76" s="22">
        <v>908</v>
      </c>
      <c r="E76" s="22">
        <v>686</v>
      </c>
      <c r="F76" s="22">
        <v>551</v>
      </c>
      <c r="G76" s="23">
        <v>551344.35</v>
      </c>
      <c r="H76" s="23">
        <f t="shared" si="4"/>
        <v>60.68281938325991</v>
      </c>
      <c r="I76" s="24">
        <f t="shared" si="5"/>
        <v>80.32069970845481</v>
      </c>
    </row>
    <row r="77" spans="1:9" ht="12.75">
      <c r="A77" s="41"/>
      <c r="B77" s="44"/>
      <c r="C77" s="21" t="s">
        <v>26</v>
      </c>
      <c r="D77" s="22">
        <v>3102</v>
      </c>
      <c r="E77" s="22">
        <v>3783</v>
      </c>
      <c r="F77" s="22">
        <v>3364</v>
      </c>
      <c r="G77" s="23">
        <v>3363678</v>
      </c>
      <c r="H77" s="23">
        <f t="shared" si="4"/>
        <v>108.4461637653127</v>
      </c>
      <c r="I77" s="24">
        <f t="shared" si="5"/>
        <v>88.92413428495902</v>
      </c>
    </row>
    <row r="78" spans="1:9" ht="12.75">
      <c r="A78" s="41"/>
      <c r="B78" s="44"/>
      <c r="C78" s="21" t="s">
        <v>96</v>
      </c>
      <c r="D78" s="22">
        <v>149</v>
      </c>
      <c r="E78" s="22">
        <v>235</v>
      </c>
      <c r="F78" s="22">
        <v>122</v>
      </c>
      <c r="G78" s="23">
        <v>121756.66</v>
      </c>
      <c r="H78" s="23">
        <f t="shared" si="4"/>
        <v>81.87919463087249</v>
      </c>
      <c r="I78" s="24">
        <f t="shared" si="5"/>
        <v>51.91489361702128</v>
      </c>
    </row>
    <row r="79" spans="1:9" ht="12.75">
      <c r="A79" s="42"/>
      <c r="B79" s="45"/>
      <c r="C79" s="21" t="s">
        <v>20</v>
      </c>
      <c r="D79" s="22">
        <v>0</v>
      </c>
      <c r="E79" s="22">
        <v>236</v>
      </c>
      <c r="F79" s="22">
        <v>38</v>
      </c>
      <c r="G79" s="23">
        <v>37580.15</v>
      </c>
      <c r="H79" s="23" t="str">
        <f t="shared" si="4"/>
        <v>***</v>
      </c>
      <c r="I79" s="24">
        <f t="shared" si="5"/>
        <v>16.10169491525424</v>
      </c>
    </row>
    <row r="80" spans="1:9" ht="12.75">
      <c r="A80" s="19" t="s">
        <v>97</v>
      </c>
      <c r="B80" s="20" t="s">
        <v>98</v>
      </c>
      <c r="C80" s="21" t="s">
        <v>38</v>
      </c>
      <c r="D80" s="22">
        <v>400</v>
      </c>
      <c r="E80" s="22">
        <v>400</v>
      </c>
      <c r="F80" s="22">
        <v>398</v>
      </c>
      <c r="G80" s="23">
        <v>397880</v>
      </c>
      <c r="H80" s="23">
        <f t="shared" si="4"/>
        <v>99.5</v>
      </c>
      <c r="I80" s="24">
        <f t="shared" si="5"/>
        <v>99.5</v>
      </c>
    </row>
    <row r="81" spans="1:9" ht="13.5" thickBot="1">
      <c r="A81" s="19" t="s">
        <v>99</v>
      </c>
      <c r="B81" s="20" t="s">
        <v>100</v>
      </c>
      <c r="C81" s="21" t="s">
        <v>26</v>
      </c>
      <c r="D81" s="22">
        <v>0</v>
      </c>
      <c r="E81" s="22">
        <v>2864</v>
      </c>
      <c r="F81" s="22">
        <v>2864</v>
      </c>
      <c r="G81" s="23">
        <v>2864000</v>
      </c>
      <c r="H81" s="23" t="str">
        <f t="shared" si="4"/>
        <v>***</v>
      </c>
      <c r="I81" s="24">
        <f t="shared" si="5"/>
        <v>100</v>
      </c>
    </row>
    <row r="82" spans="1:9" ht="13.5" thickBot="1">
      <c r="A82" s="37" t="s">
        <v>101</v>
      </c>
      <c r="B82" s="38"/>
      <c r="C82" s="39"/>
      <c r="D82" s="15">
        <v>721</v>
      </c>
      <c r="E82" s="16">
        <v>343</v>
      </c>
      <c r="F82" s="16">
        <v>269</v>
      </c>
      <c r="G82" s="17">
        <v>268848.1</v>
      </c>
      <c r="H82" s="17">
        <f t="shared" si="4"/>
        <v>37.309292649098474</v>
      </c>
      <c r="I82" s="18">
        <f t="shared" si="5"/>
        <v>78.42565597667638</v>
      </c>
    </row>
    <row r="83" spans="1:9" ht="12.75">
      <c r="A83" s="46" t="s">
        <v>102</v>
      </c>
      <c r="B83" s="47" t="s">
        <v>103</v>
      </c>
      <c r="C83" s="21" t="s">
        <v>104</v>
      </c>
      <c r="D83" s="22">
        <v>365</v>
      </c>
      <c r="E83" s="22">
        <v>343</v>
      </c>
      <c r="F83" s="22">
        <v>269</v>
      </c>
      <c r="G83" s="23">
        <v>268848.1</v>
      </c>
      <c r="H83" s="23">
        <f t="shared" si="4"/>
        <v>73.6986301369863</v>
      </c>
      <c r="I83" s="24">
        <f t="shared" si="5"/>
        <v>78.42565597667638</v>
      </c>
    </row>
    <row r="84" spans="1:9" ht="13.5" thickBot="1">
      <c r="A84" s="48"/>
      <c r="B84" s="49"/>
      <c r="C84" s="21" t="s">
        <v>27</v>
      </c>
      <c r="D84" s="22">
        <v>356</v>
      </c>
      <c r="E84" s="22">
        <v>0</v>
      </c>
      <c r="F84" s="22">
        <v>0</v>
      </c>
      <c r="G84" s="23">
        <v>0</v>
      </c>
      <c r="H84" s="23" t="str">
        <f t="shared" si="4"/>
        <v>***</v>
      </c>
      <c r="I84" s="24" t="str">
        <f t="shared" si="5"/>
        <v>***</v>
      </c>
    </row>
    <row r="85" spans="1:9" ht="13.5" thickBot="1">
      <c r="A85" s="37" t="s">
        <v>105</v>
      </c>
      <c r="B85" s="38"/>
      <c r="C85" s="39"/>
      <c r="D85" s="15">
        <v>135537</v>
      </c>
      <c r="E85" s="16">
        <v>147522</v>
      </c>
      <c r="F85" s="16">
        <v>574478</v>
      </c>
      <c r="G85" s="17">
        <v>574478395.32</v>
      </c>
      <c r="H85" s="17">
        <f t="shared" si="4"/>
        <v>423.853265160067</v>
      </c>
      <c r="I85" s="18">
        <f t="shared" si="5"/>
        <v>389.4185274060818</v>
      </c>
    </row>
    <row r="86" spans="1:9" ht="12.75">
      <c r="A86" s="46" t="s">
        <v>106</v>
      </c>
      <c r="B86" s="47" t="s">
        <v>107</v>
      </c>
      <c r="C86" s="21" t="s">
        <v>59</v>
      </c>
      <c r="D86" s="22">
        <v>80</v>
      </c>
      <c r="E86" s="22">
        <v>80</v>
      </c>
      <c r="F86" s="22">
        <v>47</v>
      </c>
      <c r="G86" s="23">
        <v>47000</v>
      </c>
      <c r="H86" s="23">
        <f t="shared" si="4"/>
        <v>58.75</v>
      </c>
      <c r="I86" s="24">
        <f t="shared" si="5"/>
        <v>58.75</v>
      </c>
    </row>
    <row r="87" spans="1:9" ht="12.75">
      <c r="A87" s="41"/>
      <c r="B87" s="44"/>
      <c r="C87" s="21" t="s">
        <v>104</v>
      </c>
      <c r="D87" s="22">
        <v>0</v>
      </c>
      <c r="E87" s="22">
        <v>3</v>
      </c>
      <c r="F87" s="22">
        <v>0</v>
      </c>
      <c r="G87" s="23">
        <v>0</v>
      </c>
      <c r="H87" s="23" t="str">
        <f t="shared" si="4"/>
        <v>***</v>
      </c>
      <c r="I87" s="24" t="str">
        <f t="shared" si="5"/>
        <v>***</v>
      </c>
    </row>
    <row r="88" spans="1:9" ht="12.75">
      <c r="A88" s="41"/>
      <c r="B88" s="44"/>
      <c r="C88" s="21" t="s">
        <v>56</v>
      </c>
      <c r="D88" s="22">
        <v>178</v>
      </c>
      <c r="E88" s="22">
        <v>183</v>
      </c>
      <c r="F88" s="22">
        <v>57</v>
      </c>
      <c r="G88" s="23">
        <v>57232.38</v>
      </c>
      <c r="H88" s="23">
        <f t="shared" si="4"/>
        <v>32.02247191011236</v>
      </c>
      <c r="I88" s="24">
        <f t="shared" si="5"/>
        <v>31.147540983606557</v>
      </c>
    </row>
    <row r="89" spans="1:9" ht="12.75">
      <c r="A89" s="41"/>
      <c r="B89" s="44"/>
      <c r="C89" s="21" t="s">
        <v>26</v>
      </c>
      <c r="D89" s="22">
        <v>8002</v>
      </c>
      <c r="E89" s="22">
        <v>7982</v>
      </c>
      <c r="F89" s="22">
        <v>7344</v>
      </c>
      <c r="G89" s="23">
        <v>7344350.9</v>
      </c>
      <c r="H89" s="23">
        <f t="shared" si="4"/>
        <v>91.77705573606599</v>
      </c>
      <c r="I89" s="24">
        <f t="shared" si="5"/>
        <v>92.00701578551741</v>
      </c>
    </row>
    <row r="90" spans="1:9" ht="12.75">
      <c r="A90" s="41"/>
      <c r="B90" s="44"/>
      <c r="C90" s="21" t="s">
        <v>109</v>
      </c>
      <c r="D90" s="22">
        <v>310</v>
      </c>
      <c r="E90" s="22">
        <v>326</v>
      </c>
      <c r="F90" s="22">
        <v>267</v>
      </c>
      <c r="G90" s="23">
        <v>267375.15</v>
      </c>
      <c r="H90" s="23">
        <f t="shared" si="4"/>
        <v>86.12903225806451</v>
      </c>
      <c r="I90" s="24">
        <f t="shared" si="5"/>
        <v>81.90184049079754</v>
      </c>
    </row>
    <row r="91" spans="1:9" ht="12.75">
      <c r="A91" s="42"/>
      <c r="B91" s="45"/>
      <c r="C91" s="21" t="s">
        <v>96</v>
      </c>
      <c r="D91" s="22">
        <v>1786</v>
      </c>
      <c r="E91" s="22">
        <v>1786</v>
      </c>
      <c r="F91" s="22">
        <v>1571</v>
      </c>
      <c r="G91" s="23">
        <v>1571419.8</v>
      </c>
      <c r="H91" s="23">
        <f t="shared" si="4"/>
        <v>87.9619260918253</v>
      </c>
      <c r="I91" s="24">
        <f t="shared" si="5"/>
        <v>87.9619260918253</v>
      </c>
    </row>
    <row r="92" spans="1:9" ht="12.75">
      <c r="A92" s="40" t="s">
        <v>110</v>
      </c>
      <c r="B92" s="43" t="s">
        <v>111</v>
      </c>
      <c r="C92" s="21" t="s">
        <v>56</v>
      </c>
      <c r="D92" s="22">
        <v>0</v>
      </c>
      <c r="E92" s="22">
        <v>462</v>
      </c>
      <c r="F92" s="22">
        <v>432</v>
      </c>
      <c r="G92" s="23">
        <v>431513.24</v>
      </c>
      <c r="H92" s="23" t="str">
        <f t="shared" si="4"/>
        <v>***</v>
      </c>
      <c r="I92" s="24">
        <f t="shared" si="5"/>
        <v>93.50649350649351</v>
      </c>
    </row>
    <row r="93" spans="1:9" ht="12.75">
      <c r="A93" s="42"/>
      <c r="B93" s="45"/>
      <c r="C93" s="21" t="s">
        <v>26</v>
      </c>
      <c r="D93" s="22">
        <v>0</v>
      </c>
      <c r="E93" s="22">
        <v>1066</v>
      </c>
      <c r="F93" s="22">
        <v>1383</v>
      </c>
      <c r="G93" s="23">
        <v>1383496.18</v>
      </c>
      <c r="H93" s="23" t="str">
        <f t="shared" si="4"/>
        <v>***</v>
      </c>
      <c r="I93" s="24">
        <f t="shared" si="5"/>
        <v>129.7373358348968</v>
      </c>
    </row>
    <row r="94" spans="1:9" ht="12.75">
      <c r="A94" s="40" t="s">
        <v>112</v>
      </c>
      <c r="B94" s="43" t="s">
        <v>113</v>
      </c>
      <c r="C94" s="21" t="s">
        <v>56</v>
      </c>
      <c r="D94" s="22">
        <v>0</v>
      </c>
      <c r="E94" s="22">
        <v>413</v>
      </c>
      <c r="F94" s="22">
        <v>537</v>
      </c>
      <c r="G94" s="23">
        <v>537164.12</v>
      </c>
      <c r="H94" s="23" t="str">
        <f t="shared" si="4"/>
        <v>***</v>
      </c>
      <c r="I94" s="24">
        <f t="shared" si="5"/>
        <v>130.02421307506054</v>
      </c>
    </row>
    <row r="95" spans="1:9" ht="12.75">
      <c r="A95" s="42"/>
      <c r="B95" s="45"/>
      <c r="C95" s="21" t="s">
        <v>26</v>
      </c>
      <c r="D95" s="22">
        <v>0</v>
      </c>
      <c r="E95" s="22">
        <v>1108</v>
      </c>
      <c r="F95" s="22">
        <v>965</v>
      </c>
      <c r="G95" s="23">
        <v>964528.5</v>
      </c>
      <c r="H95" s="23" t="str">
        <f t="shared" si="4"/>
        <v>***</v>
      </c>
      <c r="I95" s="24">
        <f t="shared" si="5"/>
        <v>87.09386281588448</v>
      </c>
    </row>
    <row r="96" spans="1:9" ht="12.75">
      <c r="A96" s="40" t="s">
        <v>114</v>
      </c>
      <c r="B96" s="43" t="s">
        <v>115</v>
      </c>
      <c r="C96" s="21" t="s">
        <v>59</v>
      </c>
      <c r="D96" s="22">
        <v>20</v>
      </c>
      <c r="E96" s="22">
        <v>55</v>
      </c>
      <c r="F96" s="22">
        <v>41</v>
      </c>
      <c r="G96" s="23">
        <v>40600</v>
      </c>
      <c r="H96" s="23">
        <f t="shared" si="4"/>
        <v>205</v>
      </c>
      <c r="I96" s="24">
        <f t="shared" si="5"/>
        <v>74.54545454545455</v>
      </c>
    </row>
    <row r="97" spans="1:9" ht="12.75">
      <c r="A97" s="41"/>
      <c r="B97" s="44"/>
      <c r="C97" s="21" t="s">
        <v>56</v>
      </c>
      <c r="D97" s="22">
        <v>15595</v>
      </c>
      <c r="E97" s="22">
        <v>15037</v>
      </c>
      <c r="F97" s="22">
        <v>12399</v>
      </c>
      <c r="G97" s="23">
        <v>12399123.28</v>
      </c>
      <c r="H97" s="23">
        <f t="shared" si="4"/>
        <v>79.5062520038474</v>
      </c>
      <c r="I97" s="24">
        <f t="shared" si="5"/>
        <v>82.45660703597792</v>
      </c>
    </row>
    <row r="98" spans="1:9" ht="12.75">
      <c r="A98" s="41"/>
      <c r="B98" s="44"/>
      <c r="C98" s="21" t="s">
        <v>26</v>
      </c>
      <c r="D98" s="22">
        <v>93856</v>
      </c>
      <c r="E98" s="22">
        <v>93495</v>
      </c>
      <c r="F98" s="22">
        <v>89643</v>
      </c>
      <c r="G98" s="23">
        <v>89643155.32</v>
      </c>
      <c r="H98" s="23">
        <f t="shared" si="4"/>
        <v>95.51120866007501</v>
      </c>
      <c r="I98" s="24">
        <f t="shared" si="5"/>
        <v>95.87999358254451</v>
      </c>
    </row>
    <row r="99" spans="1:9" ht="12.75">
      <c r="A99" s="41"/>
      <c r="B99" s="44"/>
      <c r="C99" s="21" t="s">
        <v>108</v>
      </c>
      <c r="D99" s="22">
        <v>3472</v>
      </c>
      <c r="E99" s="22">
        <v>2532</v>
      </c>
      <c r="F99" s="22">
        <v>1998</v>
      </c>
      <c r="G99" s="23">
        <v>1998063.45</v>
      </c>
      <c r="H99" s="23">
        <f t="shared" si="4"/>
        <v>57.546082949308754</v>
      </c>
      <c r="I99" s="24">
        <f t="shared" si="5"/>
        <v>78.90995260663507</v>
      </c>
    </row>
    <row r="100" spans="1:9" ht="12.75">
      <c r="A100" s="41"/>
      <c r="B100" s="44"/>
      <c r="C100" s="21" t="s">
        <v>96</v>
      </c>
      <c r="D100" s="22">
        <v>65</v>
      </c>
      <c r="E100" s="22">
        <v>65</v>
      </c>
      <c r="F100" s="22">
        <v>56</v>
      </c>
      <c r="G100" s="23">
        <v>56025</v>
      </c>
      <c r="H100" s="23">
        <f t="shared" si="4"/>
        <v>86.15384615384616</v>
      </c>
      <c r="I100" s="24">
        <f t="shared" si="5"/>
        <v>86.15384615384616</v>
      </c>
    </row>
    <row r="101" spans="1:9" ht="12.75">
      <c r="A101" s="42"/>
      <c r="B101" s="45"/>
      <c r="C101" s="21" t="s">
        <v>20</v>
      </c>
      <c r="D101" s="22">
        <v>0</v>
      </c>
      <c r="E101" s="22">
        <v>1790</v>
      </c>
      <c r="F101" s="22">
        <v>1365</v>
      </c>
      <c r="G101" s="23">
        <v>1365148.01</v>
      </c>
      <c r="H101" s="23" t="str">
        <f t="shared" si="4"/>
        <v>***</v>
      </c>
      <c r="I101" s="24">
        <f t="shared" si="5"/>
        <v>76.25698324022346</v>
      </c>
    </row>
    <row r="102" spans="1:9" ht="12.75">
      <c r="A102" s="40" t="s">
        <v>116</v>
      </c>
      <c r="B102" s="43" t="s">
        <v>117</v>
      </c>
      <c r="C102" s="21" t="s">
        <v>19</v>
      </c>
      <c r="D102" s="22">
        <v>1</v>
      </c>
      <c r="E102" s="22">
        <v>1</v>
      </c>
      <c r="F102" s="22">
        <v>0</v>
      </c>
      <c r="G102" s="23">
        <v>47.96</v>
      </c>
      <c r="H102" s="23" t="str">
        <f t="shared" si="4"/>
        <v>***</v>
      </c>
      <c r="I102" s="24" t="str">
        <f t="shared" si="5"/>
        <v>***</v>
      </c>
    </row>
    <row r="103" spans="1:9" ht="12.75">
      <c r="A103" s="41"/>
      <c r="B103" s="44"/>
      <c r="C103" s="21" t="s">
        <v>20</v>
      </c>
      <c r="D103" s="22">
        <v>4</v>
      </c>
      <c r="E103" s="22">
        <v>4</v>
      </c>
      <c r="F103" s="22">
        <v>0</v>
      </c>
      <c r="G103" s="23">
        <v>0</v>
      </c>
      <c r="H103" s="23" t="str">
        <f aca="true" t="shared" si="6" ref="H103:H115">IF(OR((D103=0),AND((D103&lt;0),(F103&gt;=0)),AND((D103&gt;0),(F103&lt;=0))),"***",100*F103/D103)</f>
        <v>***</v>
      </c>
      <c r="I103" s="24" t="str">
        <f aca="true" t="shared" si="7" ref="I103:I115">IF(OR((E103=0),AND((E103&lt;0),(F103&gt;=0)),AND((E103&gt;0),(F103&lt;=0))),"***",100*F103/E103)</f>
        <v>***</v>
      </c>
    </row>
    <row r="104" spans="1:9" ht="12.75">
      <c r="A104" s="42"/>
      <c r="B104" s="45"/>
      <c r="C104" s="21" t="s">
        <v>27</v>
      </c>
      <c r="D104" s="22">
        <v>352</v>
      </c>
      <c r="E104" s="22">
        <v>352</v>
      </c>
      <c r="F104" s="22">
        <v>255</v>
      </c>
      <c r="G104" s="23">
        <v>254836.33</v>
      </c>
      <c r="H104" s="23">
        <f t="shared" si="6"/>
        <v>72.44318181818181</v>
      </c>
      <c r="I104" s="24">
        <f t="shared" si="7"/>
        <v>72.44318181818181</v>
      </c>
    </row>
    <row r="105" spans="1:9" ht="12.75">
      <c r="A105" s="40" t="s">
        <v>118</v>
      </c>
      <c r="B105" s="43" t="s">
        <v>119</v>
      </c>
      <c r="C105" s="21" t="s">
        <v>69</v>
      </c>
      <c r="D105" s="22">
        <v>2700</v>
      </c>
      <c r="E105" s="22">
        <v>2700</v>
      </c>
      <c r="F105" s="22">
        <v>2650</v>
      </c>
      <c r="G105" s="23">
        <v>2649694</v>
      </c>
      <c r="H105" s="23">
        <f t="shared" si="6"/>
        <v>98.14814814814815</v>
      </c>
      <c r="I105" s="24">
        <f t="shared" si="7"/>
        <v>98.14814814814815</v>
      </c>
    </row>
    <row r="106" spans="1:9" ht="12.75">
      <c r="A106" s="42"/>
      <c r="B106" s="45"/>
      <c r="C106" s="21" t="s">
        <v>20</v>
      </c>
      <c r="D106" s="22">
        <v>200</v>
      </c>
      <c r="E106" s="22">
        <v>200</v>
      </c>
      <c r="F106" s="22">
        <v>180</v>
      </c>
      <c r="G106" s="23">
        <v>179504</v>
      </c>
      <c r="H106" s="23">
        <f t="shared" si="6"/>
        <v>90</v>
      </c>
      <c r="I106" s="24">
        <f t="shared" si="7"/>
        <v>90</v>
      </c>
    </row>
    <row r="107" spans="1:9" ht="12.75">
      <c r="A107" s="40" t="s">
        <v>120</v>
      </c>
      <c r="B107" s="43" t="s">
        <v>121</v>
      </c>
      <c r="C107" s="21" t="s">
        <v>68</v>
      </c>
      <c r="D107" s="22">
        <v>3885</v>
      </c>
      <c r="E107" s="22">
        <v>3885</v>
      </c>
      <c r="F107" s="22">
        <v>450987</v>
      </c>
      <c r="G107" s="23">
        <v>450987384.7</v>
      </c>
      <c r="H107" s="23">
        <f t="shared" si="6"/>
        <v>11608.416988416988</v>
      </c>
      <c r="I107" s="24">
        <f t="shared" si="7"/>
        <v>11608.416988416988</v>
      </c>
    </row>
    <row r="108" spans="1:9" ht="12.75">
      <c r="A108" s="42"/>
      <c r="B108" s="45"/>
      <c r="C108" s="21" t="s">
        <v>27</v>
      </c>
      <c r="D108" s="22">
        <v>0</v>
      </c>
      <c r="E108" s="22">
        <v>327</v>
      </c>
      <c r="F108" s="22">
        <v>326</v>
      </c>
      <c r="G108" s="23">
        <v>326318</v>
      </c>
      <c r="H108" s="23" t="str">
        <f t="shared" si="6"/>
        <v>***</v>
      </c>
      <c r="I108" s="24">
        <f t="shared" si="7"/>
        <v>99.69418960244649</v>
      </c>
    </row>
    <row r="109" spans="1:9" ht="12.75">
      <c r="A109" s="19" t="s">
        <v>122</v>
      </c>
      <c r="B109" s="20" t="s">
        <v>123</v>
      </c>
      <c r="C109" s="21" t="s">
        <v>27</v>
      </c>
      <c r="D109" s="22">
        <v>2250</v>
      </c>
      <c r="E109" s="22">
        <v>2250</v>
      </c>
      <c r="F109" s="22">
        <v>1956</v>
      </c>
      <c r="G109" s="23">
        <v>1956410</v>
      </c>
      <c r="H109" s="23">
        <f t="shared" si="6"/>
        <v>86.93333333333334</v>
      </c>
      <c r="I109" s="24">
        <f t="shared" si="7"/>
        <v>86.93333333333334</v>
      </c>
    </row>
    <row r="110" spans="1:9" ht="12.75">
      <c r="A110" s="40" t="s">
        <v>124</v>
      </c>
      <c r="B110" s="43" t="s">
        <v>125</v>
      </c>
      <c r="C110" s="21" t="s">
        <v>49</v>
      </c>
      <c r="D110" s="22">
        <v>0</v>
      </c>
      <c r="E110" s="22">
        <v>18</v>
      </c>
      <c r="F110" s="22">
        <v>18</v>
      </c>
      <c r="G110" s="23">
        <v>18000</v>
      </c>
      <c r="H110" s="23" t="str">
        <f t="shared" si="6"/>
        <v>***</v>
      </c>
      <c r="I110" s="24">
        <f t="shared" si="7"/>
        <v>100</v>
      </c>
    </row>
    <row r="111" spans="1:9" ht="12.75">
      <c r="A111" s="42"/>
      <c r="B111" s="45"/>
      <c r="C111" s="21" t="s">
        <v>25</v>
      </c>
      <c r="D111" s="22">
        <v>0</v>
      </c>
      <c r="E111" s="22">
        <v>1</v>
      </c>
      <c r="F111" s="22">
        <v>0</v>
      </c>
      <c r="G111" s="23">
        <v>5</v>
      </c>
      <c r="H111" s="23" t="str">
        <f t="shared" si="6"/>
        <v>***</v>
      </c>
      <c r="I111" s="24" t="str">
        <f t="shared" si="7"/>
        <v>***</v>
      </c>
    </row>
    <row r="112" spans="1:9" ht="13.5" thickBot="1">
      <c r="A112" s="19" t="s">
        <v>126</v>
      </c>
      <c r="B112" s="20" t="s">
        <v>127</v>
      </c>
      <c r="C112" s="21" t="s">
        <v>27</v>
      </c>
      <c r="D112" s="22">
        <v>2781</v>
      </c>
      <c r="E112" s="22">
        <v>11401</v>
      </c>
      <c r="F112" s="22">
        <v>0</v>
      </c>
      <c r="G112" s="23">
        <v>0</v>
      </c>
      <c r="H112" s="23" t="str">
        <f t="shared" si="6"/>
        <v>***</v>
      </c>
      <c r="I112" s="24" t="str">
        <f t="shared" si="7"/>
        <v>***</v>
      </c>
    </row>
    <row r="113" spans="1:9" ht="13.5" thickBot="1">
      <c r="A113" s="37" t="s">
        <v>128</v>
      </c>
      <c r="B113" s="38"/>
      <c r="C113" s="39"/>
      <c r="D113" s="15">
        <v>396876</v>
      </c>
      <c r="E113" s="16">
        <v>449118</v>
      </c>
      <c r="F113" s="16">
        <v>851516</v>
      </c>
      <c r="G113" s="17">
        <v>851516274.62</v>
      </c>
      <c r="H113" s="17">
        <f t="shared" si="6"/>
        <v>214.55467198822805</v>
      </c>
      <c r="I113" s="18">
        <f t="shared" si="7"/>
        <v>189.5973886595505</v>
      </c>
    </row>
    <row r="114" spans="1:9" ht="13.5" thickBot="1">
      <c r="A114" s="37" t="s">
        <v>129</v>
      </c>
      <c r="B114" s="38"/>
      <c r="C114" s="39"/>
      <c r="D114" s="15">
        <v>-3885</v>
      </c>
      <c r="E114" s="16">
        <v>-4212</v>
      </c>
      <c r="F114" s="16">
        <v>-451314</v>
      </c>
      <c r="G114" s="17">
        <v>-451313702.7</v>
      </c>
      <c r="H114" s="17">
        <f t="shared" si="6"/>
        <v>11616.833976833977</v>
      </c>
      <c r="I114" s="18">
        <f t="shared" si="7"/>
        <v>10714.957264957266</v>
      </c>
    </row>
    <row r="115" spans="1:9" ht="13.5" thickBot="1">
      <c r="A115" s="37" t="s">
        <v>130</v>
      </c>
      <c r="B115" s="38"/>
      <c r="C115" s="39"/>
      <c r="D115" s="15">
        <v>392991</v>
      </c>
      <c r="E115" s="16">
        <v>444906</v>
      </c>
      <c r="F115" s="16">
        <v>400203</v>
      </c>
      <c r="G115" s="17">
        <v>400202571.92</v>
      </c>
      <c r="H115" s="17">
        <f t="shared" si="6"/>
        <v>101.83515653030221</v>
      </c>
      <c r="I115" s="18">
        <f t="shared" si="7"/>
        <v>89.9522595784278</v>
      </c>
    </row>
  </sheetData>
  <sheetProtection/>
  <mergeCells count="63">
    <mergeCell ref="A14:A18"/>
    <mergeCell ref="B14:B18"/>
    <mergeCell ref="A10:A12"/>
    <mergeCell ref="B10:B12"/>
    <mergeCell ref="A8:A9"/>
    <mergeCell ref="B8:B9"/>
    <mergeCell ref="A35:A36"/>
    <mergeCell ref="B35:B36"/>
    <mergeCell ref="A30:A31"/>
    <mergeCell ref="B30:B31"/>
    <mergeCell ref="A20:A22"/>
    <mergeCell ref="B20:B22"/>
    <mergeCell ref="A46:A49"/>
    <mergeCell ref="B46:B49"/>
    <mergeCell ref="A41:A45"/>
    <mergeCell ref="B41:B45"/>
    <mergeCell ref="A38:A39"/>
    <mergeCell ref="B38:B39"/>
    <mergeCell ref="A75:A79"/>
    <mergeCell ref="B75:B79"/>
    <mergeCell ref="A71:A73"/>
    <mergeCell ref="B71:B73"/>
    <mergeCell ref="A66:A69"/>
    <mergeCell ref="B66:B69"/>
    <mergeCell ref="A92:A93"/>
    <mergeCell ref="B92:B93"/>
    <mergeCell ref="A86:A91"/>
    <mergeCell ref="B86:B91"/>
    <mergeCell ref="A83:A84"/>
    <mergeCell ref="B83:B84"/>
    <mergeCell ref="B105:B106"/>
    <mergeCell ref="A102:A104"/>
    <mergeCell ref="B102:B104"/>
    <mergeCell ref="A96:A101"/>
    <mergeCell ref="B96:B101"/>
    <mergeCell ref="A94:A95"/>
    <mergeCell ref="B94:B95"/>
    <mergeCell ref="A82:C82"/>
    <mergeCell ref="A85:C85"/>
    <mergeCell ref="A113:C113"/>
    <mergeCell ref="A114:C114"/>
    <mergeCell ref="A115:C115"/>
    <mergeCell ref="A110:A111"/>
    <mergeCell ref="B110:B111"/>
    <mergeCell ref="A107:A108"/>
    <mergeCell ref="B107:B108"/>
    <mergeCell ref="A105:A106"/>
    <mergeCell ref="G4:G6"/>
    <mergeCell ref="H4:H6"/>
    <mergeCell ref="I4:I6"/>
    <mergeCell ref="A7:C7"/>
    <mergeCell ref="A13:C13"/>
    <mergeCell ref="A65:C65"/>
    <mergeCell ref="A59:A63"/>
    <mergeCell ref="B59:B63"/>
    <mergeCell ref="A52:A58"/>
    <mergeCell ref="B52:B58"/>
    <mergeCell ref="A4:A6"/>
    <mergeCell ref="B4:B6"/>
    <mergeCell ref="C4:C6"/>
    <mergeCell ref="D4:D6"/>
    <mergeCell ref="E4:E6"/>
    <mergeCell ref="F4:F6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Žáčková Kristina</cp:lastModifiedBy>
  <cp:lastPrinted>2015-07-21T08:46:40Z</cp:lastPrinted>
  <dcterms:created xsi:type="dcterms:W3CDTF">2001-10-24T13:08:44Z</dcterms:created>
  <dcterms:modified xsi:type="dcterms:W3CDTF">2019-06-26T13:32:56Z</dcterms:modified>
  <cp:category/>
  <cp:version/>
  <cp:contentType/>
  <cp:contentStatus/>
</cp:coreProperties>
</file>