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34" sheetId="1" r:id="rId1"/>
  </sheets>
  <definedNames>
    <definedName name="_xlnm.Print_Titles" localSheetId="0">'UCRXL534'!$2:$5</definedName>
    <definedName name="_xlnm.Print_Area" localSheetId="0">'UCRXL534'!$A:$I</definedName>
  </definedNames>
  <calcPr fullCalcOnLoad="1"/>
</workbook>
</file>

<file path=xl/sharedStrings.xml><?xml version="1.0" encoding="utf-8"?>
<sst xmlns="http://schemas.openxmlformats.org/spreadsheetml/2006/main" count="178" uniqueCount="94">
  <si>
    <t>GINIS Standard - UCR</t>
  </si>
  <si>
    <t>(ginis O)</t>
  </si>
  <si>
    <t>Skutečnost v</t>
  </si>
  <si>
    <t>ORJ</t>
  </si>
  <si>
    <t>Odbor</t>
  </si>
  <si>
    <t>Pol.</t>
  </si>
  <si>
    <t>Název položky</t>
  </si>
  <si>
    <t>Schválený rozpočet</t>
  </si>
  <si>
    <t>Upravený rozpočet</t>
  </si>
  <si>
    <t>Skutečnost</t>
  </si>
  <si>
    <t>% ze SR</t>
  </si>
  <si>
    <t>% z UR</t>
  </si>
  <si>
    <t>0000</t>
  </si>
  <si>
    <t>Počáteční stav ZBÚ</t>
  </si>
  <si>
    <t>1361</t>
  </si>
  <si>
    <t>Správní poplatky</t>
  </si>
  <si>
    <t>2111</t>
  </si>
  <si>
    <t>Příjmy z poskytování služeb a výrobků</t>
  </si>
  <si>
    <t>2131</t>
  </si>
  <si>
    <t>Příjmy z pronájmu pozemků</t>
  </si>
  <si>
    <t>2324</t>
  </si>
  <si>
    <t>Přijaté nekapitálové příspěvky a náhrady</t>
  </si>
  <si>
    <t>2329</t>
  </si>
  <si>
    <t>Ostatní nedaňové příjmy jinde nezařazené</t>
  </si>
  <si>
    <t>4134</t>
  </si>
  <si>
    <t>Převody z rozpočtových účtů</t>
  </si>
  <si>
    <t>4138</t>
  </si>
  <si>
    <t>Převody z vlastní pokladny</t>
  </si>
  <si>
    <t>4139</t>
  </si>
  <si>
    <t>Ostatní převody z vlastních fondů</t>
  </si>
  <si>
    <t>0000000000</t>
  </si>
  <si>
    <t>celkem za odbor:</t>
  </si>
  <si>
    <t>2132</t>
  </si>
  <si>
    <t>Přijmy z pronájmu ost. nem. věcí a jejich částí</t>
  </si>
  <si>
    <t>2229</t>
  </si>
  <si>
    <t>Ostatní přijaté vratky transferů</t>
  </si>
  <si>
    <t>0000001010</t>
  </si>
  <si>
    <t>0000001060</t>
  </si>
  <si>
    <t>0000001120</t>
  </si>
  <si>
    <t>0000001210</t>
  </si>
  <si>
    <t>0000001230</t>
  </si>
  <si>
    <t>2310</t>
  </si>
  <si>
    <t>Příjmy z prodeje krátk.a drobného dlouhodob.majetk</t>
  </si>
  <si>
    <t>2322</t>
  </si>
  <si>
    <t>Přijaté pojistné náhrady</t>
  </si>
  <si>
    <t>0000001260</t>
  </si>
  <si>
    <t>0000001410</t>
  </si>
  <si>
    <t>2112</t>
  </si>
  <si>
    <t>Příjmy z prod. zboží (již nakoup. za úč. prodeje)</t>
  </si>
  <si>
    <t>0000001610</t>
  </si>
  <si>
    <t>1356</t>
  </si>
  <si>
    <t>Příjmy úhrad za dobývání nerostů a popl.za geol.pr</t>
  </si>
  <si>
    <t>2133</t>
  </si>
  <si>
    <t>Příjmy z pronájmu movitých věcí</t>
  </si>
  <si>
    <t>0000002010</t>
  </si>
  <si>
    <t>2212</t>
  </si>
  <si>
    <t>Sankční platby přijaté od jiných subjektů</t>
  </si>
  <si>
    <t>0000002040</t>
  </si>
  <si>
    <t>3112</t>
  </si>
  <si>
    <t>Příjmy z prodeje ost. nemov. věcí a jejich částí</t>
  </si>
  <si>
    <t>0000003020</t>
  </si>
  <si>
    <t>2119</t>
  </si>
  <si>
    <t>Ostatní příjmy z vlastní činnosti</t>
  </si>
  <si>
    <t>2141</t>
  </si>
  <si>
    <t>Příjmy z úroků (část)</t>
  </si>
  <si>
    <t>0000003030</t>
  </si>
  <si>
    <t>3111</t>
  </si>
  <si>
    <t>Příjmy z prodeje pozemků</t>
  </si>
  <si>
    <t>0000003040</t>
  </si>
  <si>
    <t>0000004010</t>
  </si>
  <si>
    <t>1341</t>
  </si>
  <si>
    <t>Poplatek ze psů</t>
  </si>
  <si>
    <t>1343</t>
  </si>
  <si>
    <t>Poplatek za užívání veřejného prostranství</t>
  </si>
  <si>
    <t>1381</t>
  </si>
  <si>
    <t>Daň z hazardních her</t>
  </si>
  <si>
    <t>1511</t>
  </si>
  <si>
    <t>Daň z nemovitých věcí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</si>
  <si>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</si>
  <si>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</si>
  <si>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</si>
  <si>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</si>
  <si>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</si>
  <si>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</si>
  <si>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4122</t>
  </si>
  <si>
    <t>Neinvestiční přijaté transfery od krajů</t>
  </si>
  <si>
    <t>4137</t>
  </si>
  <si>
    <t>Převody mezi statutár. městy a jejich měst. obvody</t>
  </si>
  <si>
    <t>0000005020</t>
  </si>
  <si>
    <t>Příjmy CELKEM</t>
  </si>
  <si>
    <t xml:space="preserve">Konsolidace příjmů (- OdPa 6330) </t>
  </si>
  <si>
    <t>Příjmy po konsolidaci</t>
  </si>
  <si>
    <t>Příjmy dle ORJ a položek k 12/2018 (v tis. Kč)</t>
  </si>
  <si>
    <t>tabulka č. 4a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</si>
</sst>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1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88"/>
  <sheetViews>
    <sheetView showGridLines="0" tabSelected="1" zoomScalePageLayoutView="0" workbookViewId="0" topLeftCell="A1">
      <selection activeCell="L76" sqref="L76"/>
    </sheetView>
  </sheetViews>
  <sheetFormatPr defaultColWidth="9.00390625" defaultRowHeight="12.75"/>
  <cols>
    <col min="1" max="1" width="9.625" style="0" bestFit="1" customWidth="1"/>
    <col min="2" max="2" width="5.875" style="1" customWidth="1"/>
    <col min="3" max="3" width="4.375" style="1" customWidth="1"/>
    <col min="4" max="4" width="37.00390625" style="2" bestFit="1" customWidth="1"/>
    <col min="5" max="7" width="16.75390625" style="2" customWidth="1"/>
    <col min="8" max="9" width="11.75390625" style="3" customWidth="1"/>
    <col min="10" max="10" width="9.125" style="2" customWidth="1"/>
  </cols>
  <sheetData>
    <row r="2" spans="1:9" ht="12.75">
      <c r="A2" s="7"/>
      <c r="B2" s="4"/>
      <c r="C2" s="4"/>
      <c r="D2" s="5"/>
      <c r="E2" s="5"/>
      <c r="F2" s="8" t="s">
        <v>0</v>
      </c>
      <c r="G2" s="5"/>
      <c r="H2" s="6"/>
      <c r="I2" s="9"/>
    </row>
    <row r="3" spans="1:9" ht="16.5" thickBot="1">
      <c r="A3" s="13" t="s">
        <v>1</v>
      </c>
      <c r="B3" s="10"/>
      <c r="C3" s="10"/>
      <c r="D3" s="11"/>
      <c r="E3" s="11"/>
      <c r="F3" s="14" t="s">
        <v>92</v>
      </c>
      <c r="G3" s="11"/>
      <c r="H3" s="12"/>
      <c r="I3" s="40" t="s">
        <v>93</v>
      </c>
    </row>
    <row r="4" spans="1:9" ht="12.75">
      <c r="A4" s="31" t="s">
        <v>3</v>
      </c>
      <c r="B4" s="33" t="s">
        <v>4</v>
      </c>
      <c r="C4" s="33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15" t="s">
        <v>2</v>
      </c>
      <c r="I4" s="16" t="s">
        <v>2</v>
      </c>
    </row>
    <row r="5" spans="1:9" ht="13.5" thickBot="1">
      <c r="A5" s="32"/>
      <c r="B5" s="28"/>
      <c r="C5" s="28"/>
      <c r="D5" s="28"/>
      <c r="E5" s="28"/>
      <c r="F5" s="28"/>
      <c r="G5" s="28"/>
      <c r="H5" s="17" t="s">
        <v>10</v>
      </c>
      <c r="I5" s="18" t="s">
        <v>11</v>
      </c>
    </row>
    <row r="6" spans="1:9" ht="12.75">
      <c r="A6" s="31" t="s">
        <v>30</v>
      </c>
      <c r="B6" s="38"/>
      <c r="C6" s="19" t="s">
        <v>12</v>
      </c>
      <c r="D6" s="20" t="s">
        <v>13</v>
      </c>
      <c r="E6" s="21">
        <v>0</v>
      </c>
      <c r="F6" s="21">
        <v>0</v>
      </c>
      <c r="G6" s="21">
        <v>164</v>
      </c>
      <c r="H6" s="22" t="str">
        <f aca="true" t="shared" si="0" ref="H6:H37">IF(OR((E6=0),AND((E6&lt;0),(G6&gt;=0)),AND((E6&gt;0),(G6&lt;=0))),"***",100*G6/E6)</f>
        <v>***</v>
      </c>
      <c r="I6" s="23" t="str">
        <f aca="true" t="shared" si="1" ref="I6:I37">IF(OR((F6=0),AND((F6&lt;0),(G6&gt;=0)),AND((F6&gt;0),(G6&lt;=0))),"***",100*G6/F6)</f>
        <v>***</v>
      </c>
    </row>
    <row r="7" spans="1:9" ht="12.75">
      <c r="A7" s="37"/>
      <c r="B7" s="39"/>
      <c r="C7" s="19" t="s">
        <v>24</v>
      </c>
      <c r="D7" s="20" t="s">
        <v>25</v>
      </c>
      <c r="E7" s="21">
        <v>3885</v>
      </c>
      <c r="F7" s="21">
        <v>3885</v>
      </c>
      <c r="G7" s="21">
        <v>442254</v>
      </c>
      <c r="H7" s="22">
        <f t="shared" si="0"/>
        <v>11383.629343629344</v>
      </c>
      <c r="I7" s="23">
        <f t="shared" si="1"/>
        <v>11383.629343629344</v>
      </c>
    </row>
    <row r="8" spans="1:9" ht="12.75">
      <c r="A8" s="37"/>
      <c r="B8" s="39"/>
      <c r="C8" s="19" t="s">
        <v>26</v>
      </c>
      <c r="D8" s="20" t="s">
        <v>27</v>
      </c>
      <c r="E8" s="21">
        <v>0</v>
      </c>
      <c r="F8" s="21">
        <v>0</v>
      </c>
      <c r="G8" s="21">
        <v>8535</v>
      </c>
      <c r="H8" s="22" t="str">
        <f t="shared" si="0"/>
        <v>***</v>
      </c>
      <c r="I8" s="23" t="str">
        <f t="shared" si="1"/>
        <v>***</v>
      </c>
    </row>
    <row r="9" spans="1:9" ht="13.5" thickBot="1">
      <c r="A9" s="37"/>
      <c r="B9" s="39"/>
      <c r="C9" s="19" t="s">
        <v>28</v>
      </c>
      <c r="D9" s="20" t="s">
        <v>29</v>
      </c>
      <c r="E9" s="21">
        <v>0</v>
      </c>
      <c r="F9" s="21">
        <v>0</v>
      </c>
      <c r="G9" s="21">
        <v>198</v>
      </c>
      <c r="H9" s="22" t="str">
        <f t="shared" si="0"/>
        <v>***</v>
      </c>
      <c r="I9" s="23" t="str">
        <f t="shared" si="1"/>
        <v>***</v>
      </c>
    </row>
    <row r="10" spans="1:9" ht="13.5" thickBot="1">
      <c r="A10" s="32"/>
      <c r="B10" s="28"/>
      <c r="C10" s="29" t="s">
        <v>31</v>
      </c>
      <c r="D10" s="30"/>
      <c r="E10" s="24">
        <v>3885</v>
      </c>
      <c r="F10" s="24">
        <v>3885</v>
      </c>
      <c r="G10" s="24">
        <v>451152</v>
      </c>
      <c r="H10" s="25">
        <f t="shared" si="0"/>
        <v>11612.664092664092</v>
      </c>
      <c r="I10" s="26">
        <f t="shared" si="1"/>
        <v>11612.664092664092</v>
      </c>
    </row>
    <row r="11" spans="1:9" ht="12.75">
      <c r="A11" s="31" t="s">
        <v>36</v>
      </c>
      <c r="B11" s="38"/>
      <c r="C11" s="19" t="s">
        <v>32</v>
      </c>
      <c r="D11" s="20" t="s">
        <v>33</v>
      </c>
      <c r="E11" s="21">
        <v>12</v>
      </c>
      <c r="F11" s="21">
        <v>12</v>
      </c>
      <c r="G11" s="21">
        <v>12</v>
      </c>
      <c r="H11" s="22">
        <f t="shared" si="0"/>
        <v>100</v>
      </c>
      <c r="I11" s="23">
        <f t="shared" si="1"/>
        <v>100</v>
      </c>
    </row>
    <row r="12" spans="1:9" ht="12.75">
      <c r="A12" s="37"/>
      <c r="B12" s="39"/>
      <c r="C12" s="19" t="s">
        <v>34</v>
      </c>
      <c r="D12" s="20" t="s">
        <v>35</v>
      </c>
      <c r="E12" s="21">
        <v>0</v>
      </c>
      <c r="F12" s="21">
        <v>0</v>
      </c>
      <c r="G12" s="21">
        <v>26</v>
      </c>
      <c r="H12" s="22" t="str">
        <f t="shared" si="0"/>
        <v>***</v>
      </c>
      <c r="I12" s="23" t="str">
        <f t="shared" si="1"/>
        <v>***</v>
      </c>
    </row>
    <row r="13" spans="1:9" ht="12.75">
      <c r="A13" s="37"/>
      <c r="B13" s="39"/>
      <c r="C13" s="19" t="s">
        <v>20</v>
      </c>
      <c r="D13" s="20" t="s">
        <v>21</v>
      </c>
      <c r="E13" s="21">
        <v>0</v>
      </c>
      <c r="F13" s="21">
        <v>0</v>
      </c>
      <c r="G13" s="21">
        <v>170</v>
      </c>
      <c r="H13" s="22" t="str">
        <f t="shared" si="0"/>
        <v>***</v>
      </c>
      <c r="I13" s="23" t="str">
        <f t="shared" si="1"/>
        <v>***</v>
      </c>
    </row>
    <row r="14" spans="1:9" ht="13.5" thickBot="1">
      <c r="A14" s="37"/>
      <c r="B14" s="39"/>
      <c r="C14" s="19" t="s">
        <v>22</v>
      </c>
      <c r="D14" s="20" t="s">
        <v>23</v>
      </c>
      <c r="E14" s="21">
        <v>580</v>
      </c>
      <c r="F14" s="21">
        <v>580</v>
      </c>
      <c r="G14" s="21">
        <v>542</v>
      </c>
      <c r="H14" s="22">
        <f t="shared" si="0"/>
        <v>93.44827586206897</v>
      </c>
      <c r="I14" s="23">
        <f t="shared" si="1"/>
        <v>93.44827586206897</v>
      </c>
    </row>
    <row r="15" spans="1:9" ht="13.5" thickBot="1">
      <c r="A15" s="32"/>
      <c r="B15" s="28"/>
      <c r="C15" s="29" t="s">
        <v>31</v>
      </c>
      <c r="D15" s="30"/>
      <c r="E15" s="24">
        <v>592</v>
      </c>
      <c r="F15" s="24">
        <v>592</v>
      </c>
      <c r="G15" s="24">
        <v>750</v>
      </c>
      <c r="H15" s="25">
        <f t="shared" si="0"/>
        <v>126.6891891891892</v>
      </c>
      <c r="I15" s="26">
        <f t="shared" si="1"/>
        <v>126.6891891891892</v>
      </c>
    </row>
    <row r="16" spans="1:9" ht="13.5" thickBot="1">
      <c r="A16" s="31" t="s">
        <v>37</v>
      </c>
      <c r="B16" s="38"/>
      <c r="C16" s="19" t="s">
        <v>34</v>
      </c>
      <c r="D16" s="20" t="s">
        <v>35</v>
      </c>
      <c r="E16" s="21">
        <v>0</v>
      </c>
      <c r="F16" s="21">
        <v>0</v>
      </c>
      <c r="G16" s="21">
        <v>3</v>
      </c>
      <c r="H16" s="22" t="str">
        <f t="shared" si="0"/>
        <v>***</v>
      </c>
      <c r="I16" s="23" t="str">
        <f t="shared" si="1"/>
        <v>***</v>
      </c>
    </row>
    <row r="17" spans="1:9" ht="13.5" thickBot="1">
      <c r="A17" s="32"/>
      <c r="B17" s="28"/>
      <c r="C17" s="29" t="s">
        <v>31</v>
      </c>
      <c r="D17" s="30"/>
      <c r="E17" s="24">
        <v>0</v>
      </c>
      <c r="F17" s="24">
        <v>0</v>
      </c>
      <c r="G17" s="24">
        <v>3</v>
      </c>
      <c r="H17" s="25" t="str">
        <f t="shared" si="0"/>
        <v>***</v>
      </c>
      <c r="I17" s="26" t="str">
        <f t="shared" si="1"/>
        <v>***</v>
      </c>
    </row>
    <row r="18" spans="1:9" ht="12.75">
      <c r="A18" s="31" t="s">
        <v>38</v>
      </c>
      <c r="B18" s="38"/>
      <c r="C18" s="19" t="s">
        <v>14</v>
      </c>
      <c r="D18" s="20" t="s">
        <v>15</v>
      </c>
      <c r="E18" s="21">
        <v>0</v>
      </c>
      <c r="F18" s="21">
        <v>0</v>
      </c>
      <c r="G18" s="21">
        <v>1</v>
      </c>
      <c r="H18" s="22" t="str">
        <f t="shared" si="0"/>
        <v>***</v>
      </c>
      <c r="I18" s="23" t="str">
        <f t="shared" si="1"/>
        <v>***</v>
      </c>
    </row>
    <row r="19" spans="1:9" ht="12.75">
      <c r="A19" s="37"/>
      <c r="B19" s="39"/>
      <c r="C19" s="19" t="s">
        <v>16</v>
      </c>
      <c r="D19" s="20" t="s">
        <v>17</v>
      </c>
      <c r="E19" s="21">
        <v>3950</v>
      </c>
      <c r="F19" s="21">
        <v>2998</v>
      </c>
      <c r="G19" s="21">
        <v>3063</v>
      </c>
      <c r="H19" s="22">
        <f t="shared" si="0"/>
        <v>77.54430379746836</v>
      </c>
      <c r="I19" s="23">
        <f t="shared" si="1"/>
        <v>102.16811207471648</v>
      </c>
    </row>
    <row r="20" spans="1:9" ht="13.5" thickBot="1">
      <c r="A20" s="37"/>
      <c r="B20" s="39"/>
      <c r="C20" s="19" t="s">
        <v>32</v>
      </c>
      <c r="D20" s="20" t="s">
        <v>33</v>
      </c>
      <c r="E20" s="21">
        <v>5</v>
      </c>
      <c r="F20" s="21">
        <v>5</v>
      </c>
      <c r="G20" s="21">
        <v>2</v>
      </c>
      <c r="H20" s="22">
        <f t="shared" si="0"/>
        <v>40</v>
      </c>
      <c r="I20" s="23">
        <f t="shared" si="1"/>
        <v>40</v>
      </c>
    </row>
    <row r="21" spans="1:9" ht="13.5" thickBot="1">
      <c r="A21" s="32"/>
      <c r="B21" s="28"/>
      <c r="C21" s="29" t="s">
        <v>31</v>
      </c>
      <c r="D21" s="30"/>
      <c r="E21" s="24">
        <v>3955</v>
      </c>
      <c r="F21" s="24">
        <v>3003</v>
      </c>
      <c r="G21" s="24">
        <v>3066</v>
      </c>
      <c r="H21" s="25">
        <f t="shared" si="0"/>
        <v>77.52212389380531</v>
      </c>
      <c r="I21" s="26">
        <f t="shared" si="1"/>
        <v>102.0979020979021</v>
      </c>
    </row>
    <row r="22" spans="1:9" ht="13.5" thickBot="1">
      <c r="A22" s="31" t="s">
        <v>39</v>
      </c>
      <c r="B22" s="38"/>
      <c r="C22" s="19" t="s">
        <v>14</v>
      </c>
      <c r="D22" s="20" t="s">
        <v>15</v>
      </c>
      <c r="E22" s="21">
        <v>280</v>
      </c>
      <c r="F22" s="21">
        <v>280</v>
      </c>
      <c r="G22" s="21">
        <v>385</v>
      </c>
      <c r="H22" s="22">
        <f t="shared" si="0"/>
        <v>137.5</v>
      </c>
      <c r="I22" s="23">
        <f t="shared" si="1"/>
        <v>137.5</v>
      </c>
    </row>
    <row r="23" spans="1:9" ht="13.5" thickBot="1">
      <c r="A23" s="32"/>
      <c r="B23" s="28"/>
      <c r="C23" s="29" t="s">
        <v>31</v>
      </c>
      <c r="D23" s="30"/>
      <c r="E23" s="24">
        <v>280</v>
      </c>
      <c r="F23" s="24">
        <v>280</v>
      </c>
      <c r="G23" s="24">
        <v>385</v>
      </c>
      <c r="H23" s="25">
        <f t="shared" si="0"/>
        <v>137.5</v>
      </c>
      <c r="I23" s="26">
        <f t="shared" si="1"/>
        <v>137.5</v>
      </c>
    </row>
    <row r="24" spans="1:9" ht="12.75">
      <c r="A24" s="31" t="s">
        <v>40</v>
      </c>
      <c r="B24" s="38"/>
      <c r="C24" s="19" t="s">
        <v>20</v>
      </c>
      <c r="D24" s="20" t="s">
        <v>21</v>
      </c>
      <c r="E24" s="21">
        <v>0</v>
      </c>
      <c r="F24" s="21">
        <v>0</v>
      </c>
      <c r="G24" s="21">
        <v>1</v>
      </c>
      <c r="H24" s="22" t="str">
        <f t="shared" si="0"/>
        <v>***</v>
      </c>
      <c r="I24" s="23" t="str">
        <f t="shared" si="1"/>
        <v>***</v>
      </c>
    </row>
    <row r="25" spans="1:9" ht="13.5" thickBot="1">
      <c r="A25" s="37"/>
      <c r="B25" s="39"/>
      <c r="C25" s="19" t="s">
        <v>22</v>
      </c>
      <c r="D25" s="20" t="s">
        <v>23</v>
      </c>
      <c r="E25" s="21">
        <v>0</v>
      </c>
      <c r="F25" s="21">
        <v>0</v>
      </c>
      <c r="G25" s="21">
        <v>1</v>
      </c>
      <c r="H25" s="22" t="str">
        <f t="shared" si="0"/>
        <v>***</v>
      </c>
      <c r="I25" s="23" t="str">
        <f t="shared" si="1"/>
        <v>***</v>
      </c>
    </row>
    <row r="26" spans="1:9" ht="13.5" thickBot="1">
      <c r="A26" s="32"/>
      <c r="B26" s="28"/>
      <c r="C26" s="29" t="s">
        <v>31</v>
      </c>
      <c r="D26" s="30"/>
      <c r="E26" s="24">
        <v>0</v>
      </c>
      <c r="F26" s="24">
        <v>0</v>
      </c>
      <c r="G26" s="24">
        <v>2</v>
      </c>
      <c r="H26" s="25" t="str">
        <f t="shared" si="0"/>
        <v>***</v>
      </c>
      <c r="I26" s="26" t="str">
        <f t="shared" si="1"/>
        <v>***</v>
      </c>
    </row>
    <row r="27" spans="1:9" ht="12.75">
      <c r="A27" s="31" t="s">
        <v>45</v>
      </c>
      <c r="B27" s="38"/>
      <c r="C27" s="19" t="s">
        <v>16</v>
      </c>
      <c r="D27" s="20" t="s">
        <v>17</v>
      </c>
      <c r="E27" s="21">
        <v>38</v>
      </c>
      <c r="F27" s="21">
        <v>38</v>
      </c>
      <c r="G27" s="21">
        <v>52</v>
      </c>
      <c r="H27" s="22">
        <f t="shared" si="0"/>
        <v>136.8421052631579</v>
      </c>
      <c r="I27" s="23">
        <f t="shared" si="1"/>
        <v>136.8421052631579</v>
      </c>
    </row>
    <row r="28" spans="1:9" ht="12.75">
      <c r="A28" s="37"/>
      <c r="B28" s="39"/>
      <c r="C28" s="19" t="s">
        <v>41</v>
      </c>
      <c r="D28" s="20" t="s">
        <v>42</v>
      </c>
      <c r="E28" s="21">
        <v>0</v>
      </c>
      <c r="F28" s="21">
        <v>0</v>
      </c>
      <c r="G28" s="21">
        <v>1</v>
      </c>
      <c r="H28" s="22" t="str">
        <f t="shared" si="0"/>
        <v>***</v>
      </c>
      <c r="I28" s="23" t="str">
        <f t="shared" si="1"/>
        <v>***</v>
      </c>
    </row>
    <row r="29" spans="1:9" ht="12.75">
      <c r="A29" s="37"/>
      <c r="B29" s="39"/>
      <c r="C29" s="19" t="s">
        <v>43</v>
      </c>
      <c r="D29" s="20" t="s">
        <v>44</v>
      </c>
      <c r="E29" s="21">
        <v>0</v>
      </c>
      <c r="F29" s="21">
        <v>0</v>
      </c>
      <c r="G29" s="21">
        <v>78</v>
      </c>
      <c r="H29" s="22" t="str">
        <f t="shared" si="0"/>
        <v>***</v>
      </c>
      <c r="I29" s="23" t="str">
        <f t="shared" si="1"/>
        <v>***</v>
      </c>
    </row>
    <row r="30" spans="1:9" ht="12.75">
      <c r="A30" s="37"/>
      <c r="B30" s="39"/>
      <c r="C30" s="19" t="s">
        <v>20</v>
      </c>
      <c r="D30" s="20" t="s">
        <v>21</v>
      </c>
      <c r="E30" s="21">
        <v>0</v>
      </c>
      <c r="F30" s="21">
        <v>0</v>
      </c>
      <c r="G30" s="21">
        <v>26</v>
      </c>
      <c r="H30" s="22" t="str">
        <f t="shared" si="0"/>
        <v>***</v>
      </c>
      <c r="I30" s="23" t="str">
        <f t="shared" si="1"/>
        <v>***</v>
      </c>
    </row>
    <row r="31" spans="1:9" ht="13.5" thickBot="1">
      <c r="A31" s="37"/>
      <c r="B31" s="39"/>
      <c r="C31" s="19" t="s">
        <v>22</v>
      </c>
      <c r="D31" s="20" t="s">
        <v>23</v>
      </c>
      <c r="E31" s="21">
        <v>0</v>
      </c>
      <c r="F31" s="21">
        <v>0</v>
      </c>
      <c r="G31" s="21">
        <v>23</v>
      </c>
      <c r="H31" s="22" t="str">
        <f t="shared" si="0"/>
        <v>***</v>
      </c>
      <c r="I31" s="23" t="str">
        <f t="shared" si="1"/>
        <v>***</v>
      </c>
    </row>
    <row r="32" spans="1:9" ht="13.5" thickBot="1">
      <c r="A32" s="32"/>
      <c r="B32" s="28"/>
      <c r="C32" s="29" t="s">
        <v>31</v>
      </c>
      <c r="D32" s="30"/>
      <c r="E32" s="24">
        <v>38</v>
      </c>
      <c r="F32" s="24">
        <v>38</v>
      </c>
      <c r="G32" s="24">
        <v>181</v>
      </c>
      <c r="H32" s="25">
        <f t="shared" si="0"/>
        <v>476.3157894736842</v>
      </c>
      <c r="I32" s="26">
        <f t="shared" si="1"/>
        <v>476.3157894736842</v>
      </c>
    </row>
    <row r="33" spans="1:9" ht="12.75">
      <c r="A33" s="31" t="s">
        <v>46</v>
      </c>
      <c r="B33" s="38"/>
      <c r="C33" s="19" t="s">
        <v>41</v>
      </c>
      <c r="D33" s="20" t="s">
        <v>42</v>
      </c>
      <c r="E33" s="21">
        <v>0</v>
      </c>
      <c r="F33" s="21">
        <v>0</v>
      </c>
      <c r="G33" s="21">
        <v>1</v>
      </c>
      <c r="H33" s="22" t="str">
        <f t="shared" si="0"/>
        <v>***</v>
      </c>
      <c r="I33" s="23" t="str">
        <f t="shared" si="1"/>
        <v>***</v>
      </c>
    </row>
    <row r="34" spans="1:9" ht="12.75">
      <c r="A34" s="37"/>
      <c r="B34" s="39"/>
      <c r="C34" s="19" t="s">
        <v>43</v>
      </c>
      <c r="D34" s="20" t="s">
        <v>44</v>
      </c>
      <c r="E34" s="21">
        <v>0</v>
      </c>
      <c r="F34" s="21">
        <v>0</v>
      </c>
      <c r="G34" s="21">
        <v>7</v>
      </c>
      <c r="H34" s="22" t="str">
        <f t="shared" si="0"/>
        <v>***</v>
      </c>
      <c r="I34" s="23" t="str">
        <f t="shared" si="1"/>
        <v>***</v>
      </c>
    </row>
    <row r="35" spans="1:9" ht="13.5" thickBot="1">
      <c r="A35" s="37"/>
      <c r="B35" s="39"/>
      <c r="C35" s="19" t="s">
        <v>20</v>
      </c>
      <c r="D35" s="20" t="s">
        <v>21</v>
      </c>
      <c r="E35" s="21">
        <v>0</v>
      </c>
      <c r="F35" s="21">
        <v>0</v>
      </c>
      <c r="G35" s="21">
        <v>2</v>
      </c>
      <c r="H35" s="22" t="str">
        <f t="shared" si="0"/>
        <v>***</v>
      </c>
      <c r="I35" s="23" t="str">
        <f t="shared" si="1"/>
        <v>***</v>
      </c>
    </row>
    <row r="36" spans="1:9" ht="13.5" thickBot="1">
      <c r="A36" s="32"/>
      <c r="B36" s="28"/>
      <c r="C36" s="29" t="s">
        <v>31</v>
      </c>
      <c r="D36" s="30"/>
      <c r="E36" s="24">
        <v>0</v>
      </c>
      <c r="F36" s="24">
        <v>0</v>
      </c>
      <c r="G36" s="24">
        <v>11</v>
      </c>
      <c r="H36" s="25" t="str">
        <f t="shared" si="0"/>
        <v>***</v>
      </c>
      <c r="I36" s="26" t="str">
        <f t="shared" si="1"/>
        <v>***</v>
      </c>
    </row>
    <row r="37" spans="1:9" ht="13.5" thickBot="1">
      <c r="A37" s="31" t="s">
        <v>49</v>
      </c>
      <c r="B37" s="38"/>
      <c r="C37" s="19" t="s">
        <v>47</v>
      </c>
      <c r="D37" s="20" t="s">
        <v>48</v>
      </c>
      <c r="E37" s="21">
        <v>0</v>
      </c>
      <c r="F37" s="21">
        <v>0</v>
      </c>
      <c r="G37" s="21">
        <v>6</v>
      </c>
      <c r="H37" s="22" t="str">
        <f t="shared" si="0"/>
        <v>***</v>
      </c>
      <c r="I37" s="23" t="str">
        <f t="shared" si="1"/>
        <v>***</v>
      </c>
    </row>
    <row r="38" spans="1:9" ht="13.5" thickBot="1">
      <c r="A38" s="32"/>
      <c r="B38" s="28"/>
      <c r="C38" s="29" t="s">
        <v>31</v>
      </c>
      <c r="D38" s="30"/>
      <c r="E38" s="24">
        <v>0</v>
      </c>
      <c r="F38" s="24">
        <v>0</v>
      </c>
      <c r="G38" s="24">
        <v>6</v>
      </c>
      <c r="H38" s="25" t="str">
        <f aca="true" t="shared" si="2" ref="H38:H69">IF(OR((E38=0),AND((E38&lt;0),(G38&gt;=0)),AND((E38&gt;0),(G38&lt;=0))),"***",100*G38/E38)</f>
        <v>***</v>
      </c>
      <c r="I38" s="26" t="str">
        <f aca="true" t="shared" si="3" ref="I38:I69">IF(OR((F38=0),AND((F38&lt;0),(G38&gt;=0)),AND((F38&gt;0),(G38&lt;=0))),"***",100*G38/F38)</f>
        <v>***</v>
      </c>
    </row>
    <row r="39" spans="1:9" ht="12.75">
      <c r="A39" s="31" t="s">
        <v>54</v>
      </c>
      <c r="B39" s="38"/>
      <c r="C39" s="19" t="s">
        <v>50</v>
      </c>
      <c r="D39" s="20" t="s">
        <v>51</v>
      </c>
      <c r="E39" s="21">
        <v>150</v>
      </c>
      <c r="F39" s="21">
        <v>150</v>
      </c>
      <c r="G39" s="21">
        <v>382</v>
      </c>
      <c r="H39" s="22">
        <f t="shared" si="2"/>
        <v>254.66666666666666</v>
      </c>
      <c r="I39" s="23">
        <f t="shared" si="3"/>
        <v>254.66666666666666</v>
      </c>
    </row>
    <row r="40" spans="1:9" ht="12.75">
      <c r="A40" s="37"/>
      <c r="B40" s="39"/>
      <c r="C40" s="19" t="s">
        <v>16</v>
      </c>
      <c r="D40" s="20" t="s">
        <v>17</v>
      </c>
      <c r="E40" s="21">
        <v>4000</v>
      </c>
      <c r="F40" s="21">
        <v>4081</v>
      </c>
      <c r="G40" s="21">
        <v>6072</v>
      </c>
      <c r="H40" s="22">
        <f t="shared" si="2"/>
        <v>151.8</v>
      </c>
      <c r="I40" s="23">
        <f t="shared" si="3"/>
        <v>148.78706199460916</v>
      </c>
    </row>
    <row r="41" spans="1:9" ht="12.75">
      <c r="A41" s="37"/>
      <c r="B41" s="39"/>
      <c r="C41" s="19" t="s">
        <v>18</v>
      </c>
      <c r="D41" s="20" t="s">
        <v>19</v>
      </c>
      <c r="E41" s="21">
        <v>1600</v>
      </c>
      <c r="F41" s="21">
        <v>1600</v>
      </c>
      <c r="G41" s="21">
        <v>2925</v>
      </c>
      <c r="H41" s="22">
        <f t="shared" si="2"/>
        <v>182.8125</v>
      </c>
      <c r="I41" s="23">
        <f t="shared" si="3"/>
        <v>182.8125</v>
      </c>
    </row>
    <row r="42" spans="1:9" ht="12.75">
      <c r="A42" s="37"/>
      <c r="B42" s="39"/>
      <c r="C42" s="19" t="s">
        <v>52</v>
      </c>
      <c r="D42" s="20" t="s">
        <v>53</v>
      </c>
      <c r="E42" s="21">
        <v>1500</v>
      </c>
      <c r="F42" s="21">
        <v>1500</v>
      </c>
      <c r="G42" s="21">
        <v>951</v>
      </c>
      <c r="H42" s="22">
        <f t="shared" si="2"/>
        <v>63.4</v>
      </c>
      <c r="I42" s="23">
        <f t="shared" si="3"/>
        <v>63.4</v>
      </c>
    </row>
    <row r="43" spans="1:9" ht="12.75">
      <c r="A43" s="37"/>
      <c r="B43" s="39"/>
      <c r="C43" s="19" t="s">
        <v>43</v>
      </c>
      <c r="D43" s="20" t="s">
        <v>44</v>
      </c>
      <c r="E43" s="21">
        <v>50</v>
      </c>
      <c r="F43" s="21">
        <v>50</v>
      </c>
      <c r="G43" s="21">
        <v>1830</v>
      </c>
      <c r="H43" s="22">
        <f t="shared" si="2"/>
        <v>3660</v>
      </c>
      <c r="I43" s="23">
        <f t="shared" si="3"/>
        <v>3660</v>
      </c>
    </row>
    <row r="44" spans="1:9" ht="12.75">
      <c r="A44" s="37"/>
      <c r="B44" s="39"/>
      <c r="C44" s="19" t="s">
        <v>20</v>
      </c>
      <c r="D44" s="20" t="s">
        <v>21</v>
      </c>
      <c r="E44" s="21">
        <v>50</v>
      </c>
      <c r="F44" s="21">
        <v>50</v>
      </c>
      <c r="G44" s="21">
        <v>457</v>
      </c>
      <c r="H44" s="22">
        <f t="shared" si="2"/>
        <v>914</v>
      </c>
      <c r="I44" s="23">
        <f t="shared" si="3"/>
        <v>914</v>
      </c>
    </row>
    <row r="45" spans="1:9" ht="13.5" thickBot="1">
      <c r="A45" s="37"/>
      <c r="B45" s="39"/>
      <c r="C45" s="19" t="s">
        <v>22</v>
      </c>
      <c r="D45" s="20" t="s">
        <v>23</v>
      </c>
      <c r="E45" s="21">
        <v>400</v>
      </c>
      <c r="F45" s="21">
        <v>400</v>
      </c>
      <c r="G45" s="21">
        <v>465</v>
      </c>
      <c r="H45" s="22">
        <f t="shared" si="2"/>
        <v>116.25</v>
      </c>
      <c r="I45" s="23">
        <f t="shared" si="3"/>
        <v>116.25</v>
      </c>
    </row>
    <row r="46" spans="1:9" ht="13.5" thickBot="1">
      <c r="A46" s="32"/>
      <c r="B46" s="28"/>
      <c r="C46" s="29" t="s">
        <v>31</v>
      </c>
      <c r="D46" s="30"/>
      <c r="E46" s="24">
        <v>7750</v>
      </c>
      <c r="F46" s="24">
        <v>7831</v>
      </c>
      <c r="G46" s="24">
        <v>13081</v>
      </c>
      <c r="H46" s="25">
        <f t="shared" si="2"/>
        <v>168.78709677419354</v>
      </c>
      <c r="I46" s="26">
        <f t="shared" si="3"/>
        <v>167.04124632869366</v>
      </c>
    </row>
    <row r="47" spans="1:9" ht="13.5" thickBot="1">
      <c r="A47" s="31" t="s">
        <v>57</v>
      </c>
      <c r="B47" s="38"/>
      <c r="C47" s="19" t="s">
        <v>55</v>
      </c>
      <c r="D47" s="20" t="s">
        <v>56</v>
      </c>
      <c r="E47" s="21">
        <v>0</v>
      </c>
      <c r="F47" s="21">
        <v>0</v>
      </c>
      <c r="G47" s="21">
        <v>27</v>
      </c>
      <c r="H47" s="22" t="str">
        <f t="shared" si="2"/>
        <v>***</v>
      </c>
      <c r="I47" s="23" t="str">
        <f t="shared" si="3"/>
        <v>***</v>
      </c>
    </row>
    <row r="48" spans="1:9" ht="13.5" thickBot="1">
      <c r="A48" s="32"/>
      <c r="B48" s="28"/>
      <c r="C48" s="29" t="s">
        <v>31</v>
      </c>
      <c r="D48" s="30"/>
      <c r="E48" s="24">
        <v>0</v>
      </c>
      <c r="F48" s="24">
        <v>0</v>
      </c>
      <c r="G48" s="24">
        <v>27</v>
      </c>
      <c r="H48" s="25" t="str">
        <f t="shared" si="2"/>
        <v>***</v>
      </c>
      <c r="I48" s="26" t="str">
        <f t="shared" si="3"/>
        <v>***</v>
      </c>
    </row>
    <row r="49" spans="1:9" ht="12.75">
      <c r="A49" s="31" t="s">
        <v>60</v>
      </c>
      <c r="B49" s="38"/>
      <c r="C49" s="19" t="s">
        <v>32</v>
      </c>
      <c r="D49" s="20" t="s">
        <v>33</v>
      </c>
      <c r="E49" s="21">
        <v>0</v>
      </c>
      <c r="F49" s="21">
        <v>0</v>
      </c>
      <c r="G49" s="21">
        <v>1</v>
      </c>
      <c r="H49" s="22" t="str">
        <f t="shared" si="2"/>
        <v>***</v>
      </c>
      <c r="I49" s="23" t="str">
        <f t="shared" si="3"/>
        <v>***</v>
      </c>
    </row>
    <row r="50" spans="1:9" ht="12.75">
      <c r="A50" s="37"/>
      <c r="B50" s="39"/>
      <c r="C50" s="19" t="s">
        <v>22</v>
      </c>
      <c r="D50" s="20" t="s">
        <v>23</v>
      </c>
      <c r="E50" s="21">
        <v>0</v>
      </c>
      <c r="F50" s="21">
        <v>0</v>
      </c>
      <c r="G50" s="21">
        <v>10</v>
      </c>
      <c r="H50" s="22" t="str">
        <f t="shared" si="2"/>
        <v>***</v>
      </c>
      <c r="I50" s="23" t="str">
        <f t="shared" si="3"/>
        <v>***</v>
      </c>
    </row>
    <row r="51" spans="1:9" ht="13.5" thickBot="1">
      <c r="A51" s="37"/>
      <c r="B51" s="39"/>
      <c r="C51" s="19" t="s">
        <v>58</v>
      </c>
      <c r="D51" s="20" t="s">
        <v>59</v>
      </c>
      <c r="E51" s="21">
        <v>5500</v>
      </c>
      <c r="F51" s="21">
        <v>5500</v>
      </c>
      <c r="G51" s="21">
        <v>5257</v>
      </c>
      <c r="H51" s="22">
        <f t="shared" si="2"/>
        <v>95.58181818181818</v>
      </c>
      <c r="I51" s="23">
        <f t="shared" si="3"/>
        <v>95.58181818181818</v>
      </c>
    </row>
    <row r="52" spans="1:9" ht="13.5" thickBot="1">
      <c r="A52" s="32"/>
      <c r="B52" s="28"/>
      <c r="C52" s="29" t="s">
        <v>31</v>
      </c>
      <c r="D52" s="30"/>
      <c r="E52" s="24">
        <v>5500</v>
      </c>
      <c r="F52" s="24">
        <v>5500</v>
      </c>
      <c r="G52" s="24">
        <v>5267</v>
      </c>
      <c r="H52" s="25">
        <f t="shared" si="2"/>
        <v>95.76363636363637</v>
      </c>
      <c r="I52" s="26">
        <f t="shared" si="3"/>
        <v>95.76363636363637</v>
      </c>
    </row>
    <row r="53" spans="1:9" ht="12.75">
      <c r="A53" s="31" t="s">
        <v>65</v>
      </c>
      <c r="B53" s="38"/>
      <c r="C53" s="19" t="s">
        <v>16</v>
      </c>
      <c r="D53" s="20" t="s">
        <v>17</v>
      </c>
      <c r="E53" s="21">
        <v>28290</v>
      </c>
      <c r="F53" s="21">
        <v>28290</v>
      </c>
      <c r="G53" s="21">
        <v>31232</v>
      </c>
      <c r="H53" s="22">
        <f t="shared" si="2"/>
        <v>110.3994344291269</v>
      </c>
      <c r="I53" s="23">
        <f t="shared" si="3"/>
        <v>110.3994344291269</v>
      </c>
    </row>
    <row r="54" spans="1:9" ht="12.75">
      <c r="A54" s="37"/>
      <c r="B54" s="39"/>
      <c r="C54" s="19" t="s">
        <v>61</v>
      </c>
      <c r="D54" s="20" t="s">
        <v>62</v>
      </c>
      <c r="E54" s="21">
        <v>17</v>
      </c>
      <c r="F54" s="21">
        <v>17</v>
      </c>
      <c r="G54" s="21">
        <v>27</v>
      </c>
      <c r="H54" s="22">
        <f t="shared" si="2"/>
        <v>158.8235294117647</v>
      </c>
      <c r="I54" s="23">
        <f t="shared" si="3"/>
        <v>158.8235294117647</v>
      </c>
    </row>
    <row r="55" spans="1:9" ht="12.75">
      <c r="A55" s="37"/>
      <c r="B55" s="39"/>
      <c r="C55" s="19" t="s">
        <v>32</v>
      </c>
      <c r="D55" s="20" t="s">
        <v>33</v>
      </c>
      <c r="E55" s="21">
        <v>88305</v>
      </c>
      <c r="F55" s="21">
        <v>88305</v>
      </c>
      <c r="G55" s="21">
        <v>94948</v>
      </c>
      <c r="H55" s="22">
        <f t="shared" si="2"/>
        <v>107.52279032897344</v>
      </c>
      <c r="I55" s="23">
        <f t="shared" si="3"/>
        <v>107.52279032897344</v>
      </c>
    </row>
    <row r="56" spans="1:9" ht="12.75">
      <c r="A56" s="37"/>
      <c r="B56" s="39"/>
      <c r="C56" s="19" t="s">
        <v>63</v>
      </c>
      <c r="D56" s="20" t="s">
        <v>64</v>
      </c>
      <c r="E56" s="21">
        <v>0</v>
      </c>
      <c r="F56" s="21">
        <v>0</v>
      </c>
      <c r="G56" s="21">
        <v>1</v>
      </c>
      <c r="H56" s="22" t="str">
        <f t="shared" si="2"/>
        <v>***</v>
      </c>
      <c r="I56" s="23" t="str">
        <f t="shared" si="3"/>
        <v>***</v>
      </c>
    </row>
    <row r="57" spans="1:9" ht="12.75">
      <c r="A57" s="37"/>
      <c r="B57" s="39"/>
      <c r="C57" s="19" t="s">
        <v>43</v>
      </c>
      <c r="D57" s="20" t="s">
        <v>44</v>
      </c>
      <c r="E57" s="21">
        <v>210</v>
      </c>
      <c r="F57" s="21">
        <v>210</v>
      </c>
      <c r="G57" s="21">
        <v>245</v>
      </c>
      <c r="H57" s="22">
        <f t="shared" si="2"/>
        <v>116.66666666666667</v>
      </c>
      <c r="I57" s="23">
        <f t="shared" si="3"/>
        <v>116.66666666666667</v>
      </c>
    </row>
    <row r="58" spans="1:9" ht="12.75">
      <c r="A58" s="37"/>
      <c r="B58" s="39"/>
      <c r="C58" s="19" t="s">
        <v>20</v>
      </c>
      <c r="D58" s="20" t="s">
        <v>21</v>
      </c>
      <c r="E58" s="21">
        <v>1000</v>
      </c>
      <c r="F58" s="21">
        <v>1000</v>
      </c>
      <c r="G58" s="21">
        <v>562</v>
      </c>
      <c r="H58" s="22">
        <f t="shared" si="2"/>
        <v>56.2</v>
      </c>
      <c r="I58" s="23">
        <f t="shared" si="3"/>
        <v>56.2</v>
      </c>
    </row>
    <row r="59" spans="1:9" ht="13.5" thickBot="1">
      <c r="A59" s="37"/>
      <c r="B59" s="39"/>
      <c r="C59" s="19" t="s">
        <v>22</v>
      </c>
      <c r="D59" s="20" t="s">
        <v>23</v>
      </c>
      <c r="E59" s="21">
        <v>400</v>
      </c>
      <c r="F59" s="21">
        <v>400</v>
      </c>
      <c r="G59" s="21">
        <v>214</v>
      </c>
      <c r="H59" s="22">
        <f t="shared" si="2"/>
        <v>53.5</v>
      </c>
      <c r="I59" s="23">
        <f t="shared" si="3"/>
        <v>53.5</v>
      </c>
    </row>
    <row r="60" spans="1:9" ht="13.5" thickBot="1">
      <c r="A60" s="32"/>
      <c r="B60" s="28"/>
      <c r="C60" s="29" t="s">
        <v>31</v>
      </c>
      <c r="D60" s="30"/>
      <c r="E60" s="24">
        <v>118222</v>
      </c>
      <c r="F60" s="24">
        <v>118222</v>
      </c>
      <c r="G60" s="24">
        <v>127228</v>
      </c>
      <c r="H60" s="25">
        <f t="shared" si="2"/>
        <v>107.6178714621644</v>
      </c>
      <c r="I60" s="26">
        <f t="shared" si="3"/>
        <v>107.6178714621644</v>
      </c>
    </row>
    <row r="61" spans="1:9" ht="12.75">
      <c r="A61" s="31" t="s">
        <v>68</v>
      </c>
      <c r="B61" s="38"/>
      <c r="C61" s="19" t="s">
        <v>61</v>
      </c>
      <c r="D61" s="20" t="s">
        <v>62</v>
      </c>
      <c r="E61" s="21">
        <v>1100</v>
      </c>
      <c r="F61" s="21">
        <v>1100</v>
      </c>
      <c r="G61" s="21">
        <v>3323</v>
      </c>
      <c r="H61" s="22">
        <f t="shared" si="2"/>
        <v>302.09090909090907</v>
      </c>
      <c r="I61" s="23">
        <f t="shared" si="3"/>
        <v>302.09090909090907</v>
      </c>
    </row>
    <row r="62" spans="1:9" ht="12.75">
      <c r="A62" s="37"/>
      <c r="B62" s="39"/>
      <c r="C62" s="19" t="s">
        <v>18</v>
      </c>
      <c r="D62" s="20" t="s">
        <v>19</v>
      </c>
      <c r="E62" s="21">
        <v>8100</v>
      </c>
      <c r="F62" s="21">
        <v>8100</v>
      </c>
      <c r="G62" s="21">
        <v>6595</v>
      </c>
      <c r="H62" s="22">
        <f t="shared" si="2"/>
        <v>81.41975308641975</v>
      </c>
      <c r="I62" s="23">
        <f t="shared" si="3"/>
        <v>81.41975308641975</v>
      </c>
    </row>
    <row r="63" spans="1:9" ht="12.75">
      <c r="A63" s="37"/>
      <c r="B63" s="39"/>
      <c r="C63" s="19" t="s">
        <v>32</v>
      </c>
      <c r="D63" s="20" t="s">
        <v>33</v>
      </c>
      <c r="E63" s="21">
        <v>2500</v>
      </c>
      <c r="F63" s="21">
        <v>2500</v>
      </c>
      <c r="G63" s="21">
        <v>0</v>
      </c>
      <c r="H63" s="22" t="str">
        <f t="shared" si="2"/>
        <v>***</v>
      </c>
      <c r="I63" s="23" t="str">
        <f t="shared" si="3"/>
        <v>***</v>
      </c>
    </row>
    <row r="64" spans="1:9" ht="13.5" thickBot="1">
      <c r="A64" s="37"/>
      <c r="B64" s="39"/>
      <c r="C64" s="19" t="s">
        <v>66</v>
      </c>
      <c r="D64" s="20" t="s">
        <v>67</v>
      </c>
      <c r="E64" s="21">
        <v>2200</v>
      </c>
      <c r="F64" s="21">
        <v>2200</v>
      </c>
      <c r="G64" s="21">
        <v>1375</v>
      </c>
      <c r="H64" s="22">
        <f t="shared" si="2"/>
        <v>62.5</v>
      </c>
      <c r="I64" s="23">
        <f t="shared" si="3"/>
        <v>62.5</v>
      </c>
    </row>
    <row r="65" spans="1:9" ht="13.5" thickBot="1">
      <c r="A65" s="32"/>
      <c r="B65" s="28"/>
      <c r="C65" s="29" t="s">
        <v>31</v>
      </c>
      <c r="D65" s="30"/>
      <c r="E65" s="24">
        <v>13900</v>
      </c>
      <c r="F65" s="24">
        <v>13900</v>
      </c>
      <c r="G65" s="24">
        <v>11293</v>
      </c>
      <c r="H65" s="25">
        <f t="shared" si="2"/>
        <v>81.24460431654676</v>
      </c>
      <c r="I65" s="26">
        <f t="shared" si="3"/>
        <v>81.24460431654676</v>
      </c>
    </row>
    <row r="66" spans="1:9" ht="12.75">
      <c r="A66" s="31" t="s">
        <v>69</v>
      </c>
      <c r="B66" s="38"/>
      <c r="C66" s="19" t="s">
        <v>14</v>
      </c>
      <c r="D66" s="20" t="s">
        <v>15</v>
      </c>
      <c r="E66" s="21">
        <v>1400</v>
      </c>
      <c r="F66" s="21">
        <v>1400</v>
      </c>
      <c r="G66" s="21">
        <v>974</v>
      </c>
      <c r="H66" s="22">
        <f t="shared" si="2"/>
        <v>69.57142857142857</v>
      </c>
      <c r="I66" s="23">
        <f t="shared" si="3"/>
        <v>69.57142857142857</v>
      </c>
    </row>
    <row r="67" spans="1:9" ht="12.75">
      <c r="A67" s="37"/>
      <c r="B67" s="39"/>
      <c r="C67" s="19" t="s">
        <v>55</v>
      </c>
      <c r="D67" s="20" t="s">
        <v>56</v>
      </c>
      <c r="E67" s="21">
        <v>600</v>
      </c>
      <c r="F67" s="21">
        <v>600</v>
      </c>
      <c r="G67" s="21">
        <v>528</v>
      </c>
      <c r="H67" s="22">
        <f t="shared" si="2"/>
        <v>88</v>
      </c>
      <c r="I67" s="23">
        <f t="shared" si="3"/>
        <v>88</v>
      </c>
    </row>
    <row r="68" spans="1:9" ht="13.5" thickBot="1">
      <c r="A68" s="37"/>
      <c r="B68" s="39"/>
      <c r="C68" s="19" t="s">
        <v>20</v>
      </c>
      <c r="D68" s="20" t="s">
        <v>21</v>
      </c>
      <c r="E68" s="21">
        <v>0</v>
      </c>
      <c r="F68" s="21">
        <v>0</v>
      </c>
      <c r="G68" s="21">
        <v>32</v>
      </c>
      <c r="H68" s="22" t="str">
        <f t="shared" si="2"/>
        <v>***</v>
      </c>
      <c r="I68" s="23" t="str">
        <f t="shared" si="3"/>
        <v>***</v>
      </c>
    </row>
    <row r="69" spans="1:9" ht="13.5" thickBot="1">
      <c r="A69" s="32"/>
      <c r="B69" s="28"/>
      <c r="C69" s="29" t="s">
        <v>31</v>
      </c>
      <c r="D69" s="30"/>
      <c r="E69" s="24">
        <v>2000</v>
      </c>
      <c r="F69" s="24">
        <v>2000</v>
      </c>
      <c r="G69" s="24">
        <v>1535</v>
      </c>
      <c r="H69" s="25">
        <f t="shared" si="2"/>
        <v>76.75</v>
      </c>
      <c r="I69" s="26">
        <f t="shared" si="3"/>
        <v>76.75</v>
      </c>
    </row>
    <row r="70" spans="1:9" ht="12.75">
      <c r="A70" s="31" t="s">
        <v>88</v>
      </c>
      <c r="B70" s="38"/>
      <c r="C70" s="19" t="s">
        <v>70</v>
      </c>
      <c r="D70" s="20" t="s">
        <v>71</v>
      </c>
      <c r="E70" s="21">
        <v>1200</v>
      </c>
      <c r="F70" s="21">
        <v>1200</v>
      </c>
      <c r="G70" s="21">
        <v>1134</v>
      </c>
      <c r="H70" s="22">
        <f aca="true" t="shared" si="4" ref="H70:H88">IF(OR((E70=0),AND((E70&lt;0),(G70&gt;=0)),AND((E70&gt;0),(G70&lt;=0))),"***",100*G70/E70)</f>
        <v>94.5</v>
      </c>
      <c r="I70" s="23">
        <f aca="true" t="shared" si="5" ref="I70:I88">IF(OR((F70=0),AND((F70&lt;0),(G70&gt;=0)),AND((F70&gt;0),(G70&lt;=0))),"***",100*G70/F70)</f>
        <v>94.5</v>
      </c>
    </row>
    <row r="71" spans="1:9" ht="12.75">
      <c r="A71" s="37"/>
      <c r="B71" s="39"/>
      <c r="C71" s="19" t="s">
        <v>72</v>
      </c>
      <c r="D71" s="20" t="s">
        <v>73</v>
      </c>
      <c r="E71" s="21">
        <v>4500</v>
      </c>
      <c r="F71" s="21">
        <v>4500</v>
      </c>
      <c r="G71" s="21">
        <v>6801</v>
      </c>
      <c r="H71" s="22">
        <f t="shared" si="4"/>
        <v>151.13333333333333</v>
      </c>
      <c r="I71" s="23">
        <f t="shared" si="5"/>
        <v>151.13333333333333</v>
      </c>
    </row>
    <row r="72" spans="1:9" ht="12.75">
      <c r="A72" s="37"/>
      <c r="B72" s="39"/>
      <c r="C72" s="19" t="s">
        <v>14</v>
      </c>
      <c r="D72" s="20" t="s">
        <v>15</v>
      </c>
      <c r="E72" s="21">
        <v>0</v>
      </c>
      <c r="F72" s="21">
        <v>0</v>
      </c>
      <c r="G72" s="21">
        <v>87</v>
      </c>
      <c r="H72" s="22" t="str">
        <f t="shared" si="4"/>
        <v>***</v>
      </c>
      <c r="I72" s="23" t="str">
        <f t="shared" si="5"/>
        <v>***</v>
      </c>
    </row>
    <row r="73" spans="1:9" ht="12.75">
      <c r="A73" s="37"/>
      <c r="B73" s="39"/>
      <c r="C73" s="19" t="s">
        <v>74</v>
      </c>
      <c r="D73" s="20" t="s">
        <v>75</v>
      </c>
      <c r="E73" s="21">
        <v>28000</v>
      </c>
      <c r="F73" s="21">
        <v>0</v>
      </c>
      <c r="G73" s="21">
        <v>0</v>
      </c>
      <c r="H73" s="22" t="str">
        <f t="shared" si="4"/>
        <v>***</v>
      </c>
      <c r="I73" s="23" t="str">
        <f t="shared" si="5"/>
        <v>***</v>
      </c>
    </row>
    <row r="74" spans="1:9" ht="12.75">
      <c r="A74" s="37"/>
      <c r="B74" s="39"/>
      <c r="C74" s="19" t="s">
        <v>76</v>
      </c>
      <c r="D74" s="20" t="s">
        <v>77</v>
      </c>
      <c r="E74" s="21">
        <v>35000</v>
      </c>
      <c r="F74" s="21">
        <v>35000</v>
      </c>
      <c r="G74" s="21">
        <v>36638</v>
      </c>
      <c r="H74" s="22">
        <f t="shared" si="4"/>
        <v>104.68</v>
      </c>
      <c r="I74" s="23">
        <f t="shared" si="5"/>
        <v>104.68</v>
      </c>
    </row>
    <row r="75" spans="1:9" ht="12.75">
      <c r="A75" s="37"/>
      <c r="B75" s="39"/>
      <c r="C75" s="19" t="s">
        <v>32</v>
      </c>
      <c r="D75" s="20" t="s">
        <v>33</v>
      </c>
      <c r="E75" s="21">
        <v>590</v>
      </c>
      <c r="F75" s="21">
        <v>590</v>
      </c>
      <c r="G75" s="21">
        <v>663</v>
      </c>
      <c r="H75" s="22">
        <f t="shared" si="4"/>
        <v>112.37288135593221</v>
      </c>
      <c r="I75" s="23">
        <f t="shared" si="5"/>
        <v>112.37288135593221</v>
      </c>
    </row>
    <row r="76" spans="1:9" ht="12.75">
      <c r="A76" s="37"/>
      <c r="B76" s="39"/>
      <c r="C76" s="19" t="s">
        <v>63</v>
      </c>
      <c r="D76" s="20" t="s">
        <v>64</v>
      </c>
      <c r="E76" s="21">
        <v>10</v>
      </c>
      <c r="F76" s="21">
        <v>10</v>
      </c>
      <c r="G76" s="21">
        <v>7</v>
      </c>
      <c r="H76" s="22">
        <f t="shared" si="4"/>
        <v>70</v>
      </c>
      <c r="I76" s="23">
        <f t="shared" si="5"/>
        <v>70</v>
      </c>
    </row>
    <row r="77" spans="1:9" ht="12.75">
      <c r="A77" s="37"/>
      <c r="B77" s="39"/>
      <c r="C77" s="19" t="s">
        <v>34</v>
      </c>
      <c r="D77" s="20" t="s">
        <v>35</v>
      </c>
      <c r="E77" s="21">
        <v>0</v>
      </c>
      <c r="F77" s="21">
        <v>0</v>
      </c>
      <c r="G77" s="21">
        <v>255</v>
      </c>
      <c r="H77" s="22" t="str">
        <f t="shared" si="4"/>
        <v>***</v>
      </c>
      <c r="I77" s="23" t="str">
        <f t="shared" si="5"/>
        <v>***</v>
      </c>
    </row>
    <row r="78" spans="1:9" ht="12.75">
      <c r="A78" s="37"/>
      <c r="B78" s="39"/>
      <c r="C78" s="19" t="s">
        <v>20</v>
      </c>
      <c r="D78" s="20" t="s">
        <v>21</v>
      </c>
      <c r="E78" s="21">
        <v>100</v>
      </c>
      <c r="F78" s="21">
        <v>100</v>
      </c>
      <c r="G78" s="21">
        <v>309</v>
      </c>
      <c r="H78" s="22">
        <f t="shared" si="4"/>
        <v>309</v>
      </c>
      <c r="I78" s="23">
        <f t="shared" si="5"/>
        <v>309</v>
      </c>
    </row>
    <row r="79" spans="1:9" ht="12.75">
      <c r="A79" s="37"/>
      <c r="B79" s="39"/>
      <c r="C79" s="19" t="s">
        <v>22</v>
      </c>
      <c r="D79" s="20" t="s">
        <v>23</v>
      </c>
      <c r="E79" s="21">
        <v>0</v>
      </c>
      <c r="F79" s="21">
        <v>187</v>
      </c>
      <c r="G79" s="21">
        <v>1557</v>
      </c>
      <c r="H79" s="22" t="str">
        <f t="shared" si="4"/>
        <v>***</v>
      </c>
      <c r="I79" s="23">
        <f t="shared" si="5"/>
        <v>832.620320855615</v>
      </c>
    </row>
    <row r="80" spans="1:9" ht="12.75">
      <c r="A80" s="37"/>
      <c r="B80" s="39"/>
      <c r="C80" s="19" t="s">
        <v>78</v>
      </c>
      <c r="D80" s="20" t="s">
        <v>79</v>
      </c>
      <c r="E80" s="21">
        <v>0</v>
      </c>
      <c r="F80" s="21">
        <v>3049</v>
      </c>
      <c r="G80" s="21">
        <v>3049</v>
      </c>
      <c r="H80" s="22" t="str">
        <f t="shared" si="4"/>
        <v>***</v>
      </c>
      <c r="I80" s="23">
        <f t="shared" si="5"/>
        <v>100</v>
      </c>
    </row>
    <row r="81" spans="1:9" ht="12.75">
      <c r="A81" s="37"/>
      <c r="B81" s="39"/>
      <c r="C81" s="19" t="s">
        <v>80</v>
      </c>
      <c r="D81" s="20" t="s">
        <v>81</v>
      </c>
      <c r="E81" s="21">
        <v>18979</v>
      </c>
      <c r="F81" s="21">
        <v>18979</v>
      </c>
      <c r="G81" s="21">
        <v>18979</v>
      </c>
      <c r="H81" s="22">
        <f t="shared" si="4"/>
        <v>100</v>
      </c>
      <c r="I81" s="23">
        <f t="shared" si="5"/>
        <v>100</v>
      </c>
    </row>
    <row r="82" spans="1:9" ht="12.75">
      <c r="A82" s="37"/>
      <c r="B82" s="39"/>
      <c r="C82" s="19" t="s">
        <v>82</v>
      </c>
      <c r="D82" s="20" t="s">
        <v>83</v>
      </c>
      <c r="E82" s="21">
        <v>0</v>
      </c>
      <c r="F82" s="21">
        <v>23015</v>
      </c>
      <c r="G82" s="21">
        <v>23007</v>
      </c>
      <c r="H82" s="22" t="str">
        <f t="shared" si="4"/>
        <v>***</v>
      </c>
      <c r="I82" s="23">
        <f t="shared" si="5"/>
        <v>99.9652400608299</v>
      </c>
    </row>
    <row r="83" spans="1:9" ht="12.75">
      <c r="A83" s="37"/>
      <c r="B83" s="39"/>
      <c r="C83" s="19" t="s">
        <v>84</v>
      </c>
      <c r="D83" s="20" t="s">
        <v>85</v>
      </c>
      <c r="E83" s="21">
        <v>0</v>
      </c>
      <c r="F83" s="21">
        <v>3683</v>
      </c>
      <c r="G83" s="21">
        <v>3680</v>
      </c>
      <c r="H83" s="22" t="str">
        <f t="shared" si="4"/>
        <v>***</v>
      </c>
      <c r="I83" s="23">
        <f t="shared" si="5"/>
        <v>99.91854466467554</v>
      </c>
    </row>
    <row r="84" spans="1:9" ht="13.5" thickBot="1">
      <c r="A84" s="37"/>
      <c r="B84" s="39"/>
      <c r="C84" s="19" t="s">
        <v>86</v>
      </c>
      <c r="D84" s="20" t="s">
        <v>87</v>
      </c>
      <c r="E84" s="21">
        <v>192780</v>
      </c>
      <c r="F84" s="21">
        <v>255949</v>
      </c>
      <c r="G84" s="21">
        <v>251696</v>
      </c>
      <c r="H84" s="22">
        <f t="shared" si="4"/>
        <v>130.5612615416537</v>
      </c>
      <c r="I84" s="23">
        <f t="shared" si="5"/>
        <v>98.33834084133949</v>
      </c>
    </row>
    <row r="85" spans="1:9" ht="13.5" thickBot="1">
      <c r="A85" s="32"/>
      <c r="B85" s="28"/>
      <c r="C85" s="29" t="s">
        <v>31</v>
      </c>
      <c r="D85" s="30"/>
      <c r="E85" s="24">
        <v>281159</v>
      </c>
      <c r="F85" s="24">
        <v>346262</v>
      </c>
      <c r="G85" s="24">
        <v>347863</v>
      </c>
      <c r="H85" s="25">
        <f t="shared" si="4"/>
        <v>123.72465402139004</v>
      </c>
      <c r="I85" s="26">
        <f t="shared" si="5"/>
        <v>100.46236664722089</v>
      </c>
    </row>
    <row r="86" spans="1:9" ht="13.5" thickBot="1">
      <c r="A86" s="34" t="s">
        <v>89</v>
      </c>
      <c r="B86" s="35"/>
      <c r="C86" s="35"/>
      <c r="D86" s="36"/>
      <c r="E86" s="24">
        <v>437281</v>
      </c>
      <c r="F86" s="24">
        <v>501513</v>
      </c>
      <c r="G86" s="24">
        <v>961847</v>
      </c>
      <c r="H86" s="25">
        <f t="shared" si="4"/>
        <v>219.96084897354334</v>
      </c>
      <c r="I86" s="26">
        <f t="shared" si="5"/>
        <v>191.78904634575773</v>
      </c>
    </row>
    <row r="87" spans="1:9" ht="13.5" thickBot="1">
      <c r="A87" s="34" t="s">
        <v>90</v>
      </c>
      <c r="B87" s="35"/>
      <c r="C87" s="35"/>
      <c r="D87" s="36"/>
      <c r="E87" s="24">
        <v>-196665</v>
      </c>
      <c r="F87" s="24">
        <v>-259834</v>
      </c>
      <c r="G87" s="24">
        <v>-702684</v>
      </c>
      <c r="H87" s="25">
        <f t="shared" si="4"/>
        <v>357.29997711845016</v>
      </c>
      <c r="I87" s="26">
        <f t="shared" si="5"/>
        <v>270.4357397415273</v>
      </c>
    </row>
    <row r="88" spans="1:9" ht="13.5" thickBot="1">
      <c r="A88" s="34" t="s">
        <v>91</v>
      </c>
      <c r="B88" s="35"/>
      <c r="C88" s="35"/>
      <c r="D88" s="36"/>
      <c r="E88" s="24">
        <v>240616</v>
      </c>
      <c r="F88" s="24">
        <v>241679</v>
      </c>
      <c r="G88" s="24">
        <v>259164</v>
      </c>
      <c r="H88" s="25">
        <f t="shared" si="4"/>
        <v>107.70854805997939</v>
      </c>
      <c r="I88" s="26">
        <f t="shared" si="5"/>
        <v>107.23480318935448</v>
      </c>
    </row>
  </sheetData>
  <sheetProtection/>
  <mergeCells count="58">
    <mergeCell ref="A66:A69"/>
    <mergeCell ref="B66:B69"/>
    <mergeCell ref="A70:A85"/>
    <mergeCell ref="B70:B85"/>
    <mergeCell ref="A49:A52"/>
    <mergeCell ref="B49:B52"/>
    <mergeCell ref="A53:A60"/>
    <mergeCell ref="B53:B60"/>
    <mergeCell ref="A61:A65"/>
    <mergeCell ref="B61:B65"/>
    <mergeCell ref="A37:A38"/>
    <mergeCell ref="B37:B38"/>
    <mergeCell ref="A39:A46"/>
    <mergeCell ref="B39:B46"/>
    <mergeCell ref="A47:A48"/>
    <mergeCell ref="B47:B48"/>
    <mergeCell ref="A24:A26"/>
    <mergeCell ref="B24:B26"/>
    <mergeCell ref="A27:A32"/>
    <mergeCell ref="B27:B32"/>
    <mergeCell ref="A33:A36"/>
    <mergeCell ref="B33:B36"/>
    <mergeCell ref="A86:D86"/>
    <mergeCell ref="A87:D87"/>
    <mergeCell ref="A88:D88"/>
    <mergeCell ref="A6:A10"/>
    <mergeCell ref="B6:B10"/>
    <mergeCell ref="A11:A15"/>
    <mergeCell ref="B11:B15"/>
    <mergeCell ref="A16:A17"/>
    <mergeCell ref="B16:B17"/>
    <mergeCell ref="A18:A21"/>
    <mergeCell ref="C48:D48"/>
    <mergeCell ref="C52:D52"/>
    <mergeCell ref="C60:D60"/>
    <mergeCell ref="C65:D65"/>
    <mergeCell ref="C69:D69"/>
    <mergeCell ref="C85:D85"/>
    <mergeCell ref="C26:D26"/>
    <mergeCell ref="C32:D32"/>
    <mergeCell ref="C36:D36"/>
    <mergeCell ref="C38:D38"/>
    <mergeCell ref="C46:D46"/>
    <mergeCell ref="G4:G5"/>
    <mergeCell ref="C10:D10"/>
    <mergeCell ref="C15:D15"/>
    <mergeCell ref="C17:D17"/>
    <mergeCell ref="C21:D21"/>
    <mergeCell ref="F4:F5"/>
    <mergeCell ref="C23:D23"/>
    <mergeCell ref="A4:A5"/>
    <mergeCell ref="B4:B5"/>
    <mergeCell ref="C4:C5"/>
    <mergeCell ref="D4:D5"/>
    <mergeCell ref="E4:E5"/>
    <mergeCell ref="B18:B21"/>
    <mergeCell ref="A22:A23"/>
    <mergeCell ref="B22:B23"/>
  </mergeCells>
  <printOptions/>
  <pageMargins left="0.7874015748031497" right="0.7874015748031497" top="0.7874015748031497" bottom="0.3937007874015748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Palarčíková Věra</cp:lastModifiedBy>
  <cp:lastPrinted>2005-04-26T05:39:43Z</cp:lastPrinted>
  <dcterms:created xsi:type="dcterms:W3CDTF">2001-10-24T13:08:44Z</dcterms:created>
  <dcterms:modified xsi:type="dcterms:W3CDTF">2019-05-06T14:26:43Z</dcterms:modified>
  <cp:category/>
  <cp:version/>
  <cp:contentType/>
  <cp:contentStatus/>
</cp:coreProperties>
</file>