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5" yWindow="65431" windowWidth="12765" windowHeight="11550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<sst xmlns="http://schemas.openxmlformats.org/spreadsheetml/2006/main" count="17" uniqueCount="14">
  <si>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</si>
  <si>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</si>
  <si>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</si>
  <si>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</si>
  <si>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</si>
  <si>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</si>
  <si>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</si>
  <si>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</si>
  <si>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</si>
  <si>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</si>
  <si>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</si>
  <si>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</si>
  <si>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</si>
  <si>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2018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</si>
</sst>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"/>
    <numFmt numFmtId="166" formatCode="0.0"/>
    <numFmt numFmtId="167" formatCode="#,##0.00\ &quot;Kč&quot;"/>
    <numFmt numFmtId="168" formatCode="#,##0\ &quot;Kč&quot;"/>
    <numFmt numFmtId="169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sz val="10.1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6" fontId="1" fillId="0" borderId="14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166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6" fontId="1" fillId="35" borderId="21" xfId="0" applyNumberFormat="1" applyFont="1" applyFill="1" applyBorder="1" applyAlignment="1">
      <alignment vertical="center"/>
    </xf>
    <xf numFmtId="3" fontId="1" fillId="0" borderId="22" xfId="47" applyNumberFormat="1" applyFont="1" applyFill="1" applyBorder="1" applyAlignment="1" applyProtection="1">
      <alignment horizontal="right" vertical="center"/>
      <protection/>
    </xf>
    <xf numFmtId="3" fontId="1" fillId="0" borderId="23" xfId="47" applyNumberFormat="1" applyFont="1" applyFill="1" applyBorder="1" applyAlignment="1" applyProtection="1">
      <alignment horizontal="right" vertical="center"/>
      <protection/>
    </xf>
    <xf numFmtId="3" fontId="1" fillId="0" borderId="24" xfId="47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 12. 2018 (v %) 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109.10651304961205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110.17845757165979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86.12987012987014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98.6004759169607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-35.44716016527768</c:v>
                </c:pt>
              </c:numCache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  <c:max val="270"/>
          <c:min val="-150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0028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23"/>
          <c:y val="0.8385"/>
          <c:w val="0.96575"/>
          <c:h val="0.1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42530</v>
      </c>
      <c r="C4" s="24" t="e">
        <f>#REF!+#REF!+#REF!+#REF!+#REF!+#REF!+#REF!+#REF!+#REF!</f>
        <v>#REF!</v>
      </c>
      <c r="D4" s="45">
        <v>46403</v>
      </c>
      <c r="E4" s="5" t="e">
        <f>#REF!+#REF!+#REF!+#REF!+#REF!+#REF!+#REF!+#REF!+#REF!</f>
        <v>#REF!</v>
      </c>
      <c r="F4" s="34">
        <f>100/B4*D4</f>
        <v>109.10651304961205</v>
      </c>
    </row>
    <row r="5" spans="1:6" s="6" customFormat="1" ht="19.5" customHeight="1">
      <c r="A5" s="27" t="s">
        <v>5</v>
      </c>
      <c r="B5" s="28">
        <v>142723</v>
      </c>
      <c r="C5" s="24" t="e">
        <f>C4+#REF!+#REF!</f>
        <v>#REF!</v>
      </c>
      <c r="D5" s="46">
        <v>157250</v>
      </c>
      <c r="E5" s="5" t="e">
        <f>E4+#REF!+#REF!</f>
        <v>#REF!</v>
      </c>
      <c r="F5" s="35">
        <f>100/B5*D5</f>
        <v>110.17845757165979</v>
      </c>
    </row>
    <row r="6" spans="1:6" s="7" customFormat="1" ht="18" customHeight="1">
      <c r="A6" s="27" t="s">
        <v>6</v>
      </c>
      <c r="B6" s="28">
        <v>7700</v>
      </c>
      <c r="C6" s="24">
        <v>60000</v>
      </c>
      <c r="D6" s="46">
        <v>6632</v>
      </c>
      <c r="E6" s="5">
        <v>60000</v>
      </c>
      <c r="F6" s="35">
        <f>100/B6*D6</f>
        <v>86.12987012987014</v>
      </c>
    </row>
    <row r="7" spans="1:6" s="6" customFormat="1" ht="19.5" customHeight="1">
      <c r="A7" s="29" t="s">
        <v>9</v>
      </c>
      <c r="B7" s="30">
        <v>304675</v>
      </c>
      <c r="C7" s="26"/>
      <c r="D7" s="46">
        <v>300411</v>
      </c>
      <c r="E7" s="8"/>
      <c r="F7" s="35">
        <f>100/B7*D7</f>
        <v>98.6004759169607</v>
      </c>
    </row>
    <row r="8" spans="1:6" s="6" customFormat="1" ht="19.5" customHeight="1" thickBot="1">
      <c r="A8" s="53" t="s">
        <v>12</v>
      </c>
      <c r="B8" s="33">
        <v>57116</v>
      </c>
      <c r="C8" s="25"/>
      <c r="D8" s="47">
        <v>-20246</v>
      </c>
      <c r="E8" s="10"/>
      <c r="F8" s="36">
        <f>100/B8*D8</f>
        <v>-35.44716016527768</v>
      </c>
    </row>
    <row r="9" spans="1:6" s="6" customFormat="1" ht="19.5" customHeight="1" thickBot="1">
      <c r="A9" s="40" t="s">
        <v>3</v>
      </c>
      <c r="B9" s="41">
        <f>SUM(B4:B8)</f>
        <v>554744</v>
      </c>
      <c r="C9" s="42"/>
      <c r="D9" s="48">
        <f>SUM(D4:D8)</f>
        <v>490450</v>
      </c>
      <c r="E9" s="43"/>
      <c r="F9" s="44">
        <f>100/B9*D9</f>
        <v>88.41014954645746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Krainová Anna</cp:lastModifiedBy>
  <cp:lastPrinted>2015-02-02T14:23:27Z</cp:lastPrinted>
  <dcterms:modified xsi:type="dcterms:W3CDTF">2019-04-26T06:25:21Z</dcterms:modified>
  <cp:category/>
  <cp:version/>
  <cp:contentType/>
  <cp:contentStatus/>
</cp:coreProperties>
</file>