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34" sheetId="1" r:id="rId1"/>
  </sheets>
  <definedNames>
    <definedName name="_xlnm.Print_Titles" localSheetId="0">'UCRXL534'!$2:$5</definedName>
    <definedName name="_xlnm.Print_Area" localSheetId="0">'UCRXL534'!$A:$I</definedName>
  </definedNames>
  <calcPr fullCalcOnLoad="1"/>
</workbook>
</file>

<file path=xl/sharedStrings.xml><?xml version="1.0" encoding="utf-8"?>
<sst xmlns="http://schemas.openxmlformats.org/spreadsheetml/2006/main" count="176" uniqueCount="95">
  <si>
    <t>GINIS Standard - UCR</t>
  </si>
  <si>
    <t>UCRXL534 160520171047</t>
  </si>
  <si>
    <t>Skutečnost v</t>
  </si>
  <si>
    <t>ORJ</t>
  </si>
  <si>
    <t>Odbor</t>
  </si>
  <si>
    <t>Pol.</t>
  </si>
  <si>
    <t>Název položky</t>
  </si>
  <si>
    <t>Schválený rozpočet</t>
  </si>
  <si>
    <t>Upravený rozpočet</t>
  </si>
  <si>
    <t>Skutečnost</t>
  </si>
  <si>
    <t>% ze SR</t>
  </si>
  <si>
    <t>% z UR</t>
  </si>
  <si>
    <t>0000</t>
  </si>
  <si>
    <t>Počáteční stav ZBÚ</t>
  </si>
  <si>
    <t>1341</t>
  </si>
  <si>
    <t>Poplatek ze psů</t>
  </si>
  <si>
    <t>1361</t>
  </si>
  <si>
    <t>Správní poplatky</t>
  </si>
  <si>
    <t>2111</t>
  </si>
  <si>
    <t>Příjmy z poskytování služeb a výrobků</t>
  </si>
  <si>
    <t>2131</t>
  </si>
  <si>
    <t>Příjmy z pronájmu pozemků</t>
  </si>
  <si>
    <t>2132</t>
  </si>
  <si>
    <t>Přijmy z pronájmu ost. nemovit. a jejich částí</t>
  </si>
  <si>
    <t>2212</t>
  </si>
  <si>
    <t>Sankční platby přijaté od jiných subjektů</t>
  </si>
  <si>
    <t>2310</t>
  </si>
  <si>
    <t>Příjmy z prodeje krátk.a drobného dlouhodob.majetk</t>
  </si>
  <si>
    <t>2324</t>
  </si>
  <si>
    <t>Přijaté nekapitálové příspěvky a náhrady</t>
  </si>
  <si>
    <t>4134</t>
  </si>
  <si>
    <t>Převody z rozpočtových účtů</t>
  </si>
  <si>
    <t>4137</t>
  </si>
  <si>
    <t>Převody mezi statutár. městy a jejich měst. obvody</t>
  </si>
  <si>
    <t>4138</t>
  </si>
  <si>
    <t>Převody z vlastní pokladny</t>
  </si>
  <si>
    <t>4139</t>
  </si>
  <si>
    <t>Ostatní převody z vlastních fondů</t>
  </si>
  <si>
    <t>0000000000</t>
  </si>
  <si>
    <t>celkem za odbor:</t>
  </si>
  <si>
    <t>2119</t>
  </si>
  <si>
    <t>Ostatní příjmy z vlastní činnosti</t>
  </si>
  <si>
    <t>2229</t>
  </si>
  <si>
    <t>Ostatní přijaté vratky transferů</t>
  </si>
  <si>
    <t>2329</t>
  </si>
  <si>
    <t>Ostatní nedaňové příjmy jinde nezařazené</t>
  </si>
  <si>
    <t>0000001010</t>
  </si>
  <si>
    <t>0000001120</t>
  </si>
  <si>
    <t>0000001210</t>
  </si>
  <si>
    <t>2133</t>
  </si>
  <si>
    <t>Příjmy z pronájmu movitých věcí</t>
  </si>
  <si>
    <t>2322</t>
  </si>
  <si>
    <t>Přijaté pojistné náhrady</t>
  </si>
  <si>
    <t>0000001260</t>
  </si>
  <si>
    <t>0000001410</t>
  </si>
  <si>
    <t>1356</t>
  </si>
  <si>
    <t>Příjmy úhrad za dobývání nerostů a popl.za geol.pr</t>
  </si>
  <si>
    <t>2343</t>
  </si>
  <si>
    <t>Příj.dobíh.úhrad z dobýv. prost. a z vydobyt.neros</t>
  </si>
  <si>
    <t>0000002010</t>
  </si>
  <si>
    <t>0000002040</t>
  </si>
  <si>
    <t>3112</t>
  </si>
  <si>
    <t>Příjmy z prodeje ost. nemovitostí a jejich částí</t>
  </si>
  <si>
    <t>0000003020</t>
  </si>
  <si>
    <t>2141</t>
  </si>
  <si>
    <t>Příjmy z úroků (část)</t>
  </si>
  <si>
    <t>3111</t>
  </si>
  <si>
    <t>Příjmy z prodeje pozemků</t>
  </si>
  <si>
    <t>0000003030</t>
  </si>
  <si>
    <t>0000003040</t>
  </si>
  <si>
    <t>0000004010</t>
  </si>
  <si>
    <t>1343</t>
  </si>
  <si>
    <t>Poplatek za užívání veřejného prostranství</t>
  </si>
  <si>
    <t>1381</t>
  </si>
  <si>
    <t>Daň z hazardních her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</si>
  <si>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</si>
  <si>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</si>
  <si>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</si>
  <si>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</si>
  <si>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</si>
  <si>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</si>
  <si>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4113</t>
  </si>
  <si>
    <t>Neinvestiční přijaté transfery za státních fondů</t>
  </si>
  <si>
    <t>4116</t>
  </si>
  <si>
    <t>Ostatní neinv.přijaté transfery ze st. rozpočtu</t>
  </si>
  <si>
    <t>4122</t>
  </si>
  <si>
    <t>Neinvestiční přijaté transfery od krajů</t>
  </si>
  <si>
    <t>4216</t>
  </si>
  <si>
    <t>Ostatní invest.přijaté transf.ze státního rozpočtu</t>
  </si>
  <si>
    <t>0000005020</t>
  </si>
  <si>
    <t>Příjmy CELKEM</t>
  </si>
  <si>
    <t xml:space="preserve">Konsolidace příjmů (- OdPa 6330) </t>
  </si>
  <si>
    <t>Příjmy po konsolidaci</t>
  </si>
  <si>
    <t>Příjmy dle ORJ a položek k 12/2017 (v tis. Kč)</t>
  </si>
  <si>
    <t>tabulka č. 4a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</si>
</sst>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87"/>
  <sheetViews>
    <sheetView showGridLines="0" tabSelected="1" zoomScalePageLayoutView="0" workbookViewId="0" topLeftCell="A1">
      <selection activeCell="S28" sqref="S28"/>
    </sheetView>
  </sheetViews>
  <sheetFormatPr defaultColWidth="9.00390625" defaultRowHeight="12.75"/>
  <cols>
    <col min="1" max="1" width="9.625" style="0" bestFit="1" customWidth="1"/>
    <col min="2" max="2" width="5.875" style="1" customWidth="1"/>
    <col min="3" max="3" width="4.375" style="1" customWidth="1"/>
    <col min="4" max="4" width="37.00390625" style="2" bestFit="1" customWidth="1"/>
    <col min="5" max="7" width="16.75390625" style="2" customWidth="1"/>
    <col min="8" max="9" width="11.75390625" style="3" customWidth="1"/>
    <col min="10" max="10" width="9.125" style="2" customWidth="1"/>
  </cols>
  <sheetData>
    <row r="2" spans="1:9" ht="12.75">
      <c r="A2" s="7"/>
      <c r="B2" s="4"/>
      <c r="C2" s="4"/>
      <c r="D2" s="5"/>
      <c r="E2" s="5"/>
      <c r="F2" s="8" t="s">
        <v>0</v>
      </c>
      <c r="G2" s="5"/>
      <c r="H2" s="6"/>
      <c r="I2" s="9" t="s">
        <v>1</v>
      </c>
    </row>
    <row r="3" spans="1:9" ht="16.5" thickBot="1">
      <c r="A3" s="13"/>
      <c r="B3" s="10"/>
      <c r="C3" s="10"/>
      <c r="D3" s="11"/>
      <c r="E3" s="11"/>
      <c r="F3" s="14" t="s">
        <v>93</v>
      </c>
      <c r="G3" s="11"/>
      <c r="H3" s="12"/>
      <c r="I3" s="40" t="s">
        <v>94</v>
      </c>
    </row>
    <row r="4" spans="1:9" ht="12.75">
      <c r="A4" s="27" t="s">
        <v>3</v>
      </c>
      <c r="B4" s="39" t="s">
        <v>4</v>
      </c>
      <c r="C4" s="39" t="s">
        <v>5</v>
      </c>
      <c r="D4" s="38" t="s">
        <v>6</v>
      </c>
      <c r="E4" s="38" t="s">
        <v>7</v>
      </c>
      <c r="F4" s="38" t="s">
        <v>8</v>
      </c>
      <c r="G4" s="38" t="s">
        <v>9</v>
      </c>
      <c r="H4" s="15" t="s">
        <v>2</v>
      </c>
      <c r="I4" s="16" t="s">
        <v>2</v>
      </c>
    </row>
    <row r="5" spans="1:9" ht="13.5" thickBot="1">
      <c r="A5" s="29"/>
      <c r="B5" s="32"/>
      <c r="C5" s="32"/>
      <c r="D5" s="32"/>
      <c r="E5" s="32"/>
      <c r="F5" s="32"/>
      <c r="G5" s="32"/>
      <c r="H5" s="17" t="s">
        <v>10</v>
      </c>
      <c r="I5" s="18" t="s">
        <v>11</v>
      </c>
    </row>
    <row r="6" spans="1:9" ht="12.75">
      <c r="A6" s="27" t="s">
        <v>38</v>
      </c>
      <c r="B6" s="30"/>
      <c r="C6" s="19" t="s">
        <v>12</v>
      </c>
      <c r="D6" s="20" t="s">
        <v>13</v>
      </c>
      <c r="E6" s="21">
        <v>0</v>
      </c>
      <c r="F6" s="21">
        <v>0</v>
      </c>
      <c r="G6" s="21">
        <v>45</v>
      </c>
      <c r="H6" s="22" t="str">
        <f aca="true" t="shared" si="0" ref="H6:H37">IF(OR((E6=0),AND((E6&lt;0),(G6&gt;=0)),AND((E6&gt;0),(G6&lt;=0))),"***",100*G6/E6)</f>
        <v>***</v>
      </c>
      <c r="I6" s="23" t="str">
        <f aca="true" t="shared" si="1" ref="I6:I37">IF(OR((F6=0),AND((F6&lt;0),(G6&gt;=0)),AND((F6&gt;0),(G6&lt;=0))),"***",100*G6/F6)</f>
        <v>***</v>
      </c>
    </row>
    <row r="7" spans="1:9" ht="12.75">
      <c r="A7" s="28"/>
      <c r="B7" s="31"/>
      <c r="C7" s="19" t="s">
        <v>30</v>
      </c>
      <c r="D7" s="20" t="s">
        <v>31</v>
      </c>
      <c r="E7" s="21">
        <v>3469</v>
      </c>
      <c r="F7" s="21">
        <v>3469</v>
      </c>
      <c r="G7" s="21">
        <v>435094</v>
      </c>
      <c r="H7" s="22">
        <f t="shared" si="0"/>
        <v>12542.346497549726</v>
      </c>
      <c r="I7" s="23">
        <f t="shared" si="1"/>
        <v>12542.346497549726</v>
      </c>
    </row>
    <row r="8" spans="1:9" ht="12.75">
      <c r="A8" s="28"/>
      <c r="B8" s="31"/>
      <c r="C8" s="19" t="s">
        <v>32</v>
      </c>
      <c r="D8" s="20" t="s">
        <v>33</v>
      </c>
      <c r="E8" s="21">
        <v>0</v>
      </c>
      <c r="F8" s="21">
        <v>4100</v>
      </c>
      <c r="G8" s="21">
        <v>0</v>
      </c>
      <c r="H8" s="22" t="str">
        <f t="shared" si="0"/>
        <v>***</v>
      </c>
      <c r="I8" s="23" t="str">
        <f t="shared" si="1"/>
        <v>***</v>
      </c>
    </row>
    <row r="9" spans="1:9" ht="12.75">
      <c r="A9" s="28"/>
      <c r="B9" s="31"/>
      <c r="C9" s="19" t="s">
        <v>34</v>
      </c>
      <c r="D9" s="20" t="s">
        <v>35</v>
      </c>
      <c r="E9" s="21">
        <v>0</v>
      </c>
      <c r="F9" s="21">
        <v>0</v>
      </c>
      <c r="G9" s="21">
        <v>10240</v>
      </c>
      <c r="H9" s="22" t="str">
        <f t="shared" si="0"/>
        <v>***</v>
      </c>
      <c r="I9" s="23" t="str">
        <f t="shared" si="1"/>
        <v>***</v>
      </c>
    </row>
    <row r="10" spans="1:9" ht="13.5" thickBot="1">
      <c r="A10" s="28"/>
      <c r="B10" s="31"/>
      <c r="C10" s="19" t="s">
        <v>36</v>
      </c>
      <c r="D10" s="20" t="s">
        <v>37</v>
      </c>
      <c r="E10" s="21">
        <v>0</v>
      </c>
      <c r="F10" s="21">
        <v>0</v>
      </c>
      <c r="G10" s="21">
        <v>672</v>
      </c>
      <c r="H10" s="22" t="str">
        <f t="shared" si="0"/>
        <v>***</v>
      </c>
      <c r="I10" s="23" t="str">
        <f t="shared" si="1"/>
        <v>***</v>
      </c>
    </row>
    <row r="11" spans="1:9" ht="13.5" thickBot="1">
      <c r="A11" s="29"/>
      <c r="B11" s="32"/>
      <c r="C11" s="33" t="s">
        <v>39</v>
      </c>
      <c r="D11" s="34"/>
      <c r="E11" s="24">
        <v>3469</v>
      </c>
      <c r="F11" s="24">
        <v>7569</v>
      </c>
      <c r="G11" s="24">
        <v>446051</v>
      </c>
      <c r="H11" s="25">
        <f t="shared" si="0"/>
        <v>12858.201210723551</v>
      </c>
      <c r="I11" s="26">
        <f t="shared" si="1"/>
        <v>5893.1298718456865</v>
      </c>
    </row>
    <row r="12" spans="1:9" ht="12.75">
      <c r="A12" s="27" t="s">
        <v>46</v>
      </c>
      <c r="B12" s="30"/>
      <c r="C12" s="19" t="s">
        <v>40</v>
      </c>
      <c r="D12" s="20" t="s">
        <v>41</v>
      </c>
      <c r="E12" s="21">
        <v>0</v>
      </c>
      <c r="F12" s="21">
        <v>0</v>
      </c>
      <c r="G12" s="21">
        <v>6</v>
      </c>
      <c r="H12" s="22" t="str">
        <f t="shared" si="0"/>
        <v>***</v>
      </c>
      <c r="I12" s="23" t="str">
        <f t="shared" si="1"/>
        <v>***</v>
      </c>
    </row>
    <row r="13" spans="1:9" ht="12.75">
      <c r="A13" s="28"/>
      <c r="B13" s="31"/>
      <c r="C13" s="19" t="s">
        <v>22</v>
      </c>
      <c r="D13" s="20" t="s">
        <v>23</v>
      </c>
      <c r="E13" s="21">
        <v>12</v>
      </c>
      <c r="F13" s="21">
        <v>12</v>
      </c>
      <c r="G13" s="21">
        <v>12</v>
      </c>
      <c r="H13" s="22">
        <f t="shared" si="0"/>
        <v>100</v>
      </c>
      <c r="I13" s="23">
        <f t="shared" si="1"/>
        <v>100</v>
      </c>
    </row>
    <row r="14" spans="1:9" ht="12.75">
      <c r="A14" s="28"/>
      <c r="B14" s="31"/>
      <c r="C14" s="19" t="s">
        <v>42</v>
      </c>
      <c r="D14" s="20" t="s">
        <v>43</v>
      </c>
      <c r="E14" s="21">
        <v>0</v>
      </c>
      <c r="F14" s="21">
        <v>0</v>
      </c>
      <c r="G14" s="21">
        <v>46</v>
      </c>
      <c r="H14" s="22" t="str">
        <f t="shared" si="0"/>
        <v>***</v>
      </c>
      <c r="I14" s="23" t="str">
        <f t="shared" si="1"/>
        <v>***</v>
      </c>
    </row>
    <row r="15" spans="1:9" ht="12.75">
      <c r="A15" s="28"/>
      <c r="B15" s="31"/>
      <c r="C15" s="19" t="s">
        <v>28</v>
      </c>
      <c r="D15" s="20" t="s">
        <v>29</v>
      </c>
      <c r="E15" s="21">
        <v>0</v>
      </c>
      <c r="F15" s="21">
        <v>0</v>
      </c>
      <c r="G15" s="21">
        <v>16</v>
      </c>
      <c r="H15" s="22" t="str">
        <f t="shared" si="0"/>
        <v>***</v>
      </c>
      <c r="I15" s="23" t="str">
        <f t="shared" si="1"/>
        <v>***</v>
      </c>
    </row>
    <row r="16" spans="1:9" ht="13.5" thickBot="1">
      <c r="A16" s="28"/>
      <c r="B16" s="31"/>
      <c r="C16" s="19" t="s">
        <v>44</v>
      </c>
      <c r="D16" s="20" t="s">
        <v>45</v>
      </c>
      <c r="E16" s="21">
        <v>504</v>
      </c>
      <c r="F16" s="21">
        <v>504</v>
      </c>
      <c r="G16" s="21">
        <v>617</v>
      </c>
      <c r="H16" s="22">
        <f t="shared" si="0"/>
        <v>122.42063492063492</v>
      </c>
      <c r="I16" s="23">
        <f t="shared" si="1"/>
        <v>122.42063492063492</v>
      </c>
    </row>
    <row r="17" spans="1:9" ht="13.5" thickBot="1">
      <c r="A17" s="29"/>
      <c r="B17" s="32"/>
      <c r="C17" s="33" t="s">
        <v>39</v>
      </c>
      <c r="D17" s="34"/>
      <c r="E17" s="24">
        <v>516</v>
      </c>
      <c r="F17" s="24">
        <v>516</v>
      </c>
      <c r="G17" s="24">
        <v>698</v>
      </c>
      <c r="H17" s="25">
        <f t="shared" si="0"/>
        <v>135.27131782945736</v>
      </c>
      <c r="I17" s="26">
        <f t="shared" si="1"/>
        <v>135.27131782945736</v>
      </c>
    </row>
    <row r="18" spans="1:9" ht="12.75">
      <c r="A18" s="27" t="s">
        <v>47</v>
      </c>
      <c r="B18" s="30"/>
      <c r="C18" s="19" t="s">
        <v>16</v>
      </c>
      <c r="D18" s="20" t="s">
        <v>17</v>
      </c>
      <c r="E18" s="21">
        <v>0</v>
      </c>
      <c r="F18" s="21">
        <v>0</v>
      </c>
      <c r="G18" s="21">
        <v>1</v>
      </c>
      <c r="H18" s="22" t="str">
        <f t="shared" si="0"/>
        <v>***</v>
      </c>
      <c r="I18" s="23" t="str">
        <f t="shared" si="1"/>
        <v>***</v>
      </c>
    </row>
    <row r="19" spans="1:9" ht="12.75">
      <c r="A19" s="28"/>
      <c r="B19" s="31"/>
      <c r="C19" s="19" t="s">
        <v>18</v>
      </c>
      <c r="D19" s="20" t="s">
        <v>19</v>
      </c>
      <c r="E19" s="21">
        <v>3256</v>
      </c>
      <c r="F19" s="21">
        <v>3256</v>
      </c>
      <c r="G19" s="21">
        <v>4126</v>
      </c>
      <c r="H19" s="22">
        <f t="shared" si="0"/>
        <v>126.71990171990171</v>
      </c>
      <c r="I19" s="23">
        <f t="shared" si="1"/>
        <v>126.71990171990171</v>
      </c>
    </row>
    <row r="20" spans="1:9" ht="12.75">
      <c r="A20" s="28"/>
      <c r="B20" s="31"/>
      <c r="C20" s="19" t="s">
        <v>22</v>
      </c>
      <c r="D20" s="20" t="s">
        <v>23</v>
      </c>
      <c r="E20" s="21">
        <v>7</v>
      </c>
      <c r="F20" s="21">
        <v>7</v>
      </c>
      <c r="G20" s="21">
        <v>3</v>
      </c>
      <c r="H20" s="22">
        <f t="shared" si="0"/>
        <v>42.857142857142854</v>
      </c>
      <c r="I20" s="23">
        <f t="shared" si="1"/>
        <v>42.857142857142854</v>
      </c>
    </row>
    <row r="21" spans="1:9" ht="13.5" thickBot="1">
      <c r="A21" s="28"/>
      <c r="B21" s="31"/>
      <c r="C21" s="19" t="s">
        <v>28</v>
      </c>
      <c r="D21" s="20" t="s">
        <v>29</v>
      </c>
      <c r="E21" s="21">
        <v>0</v>
      </c>
      <c r="F21" s="21">
        <v>0</v>
      </c>
      <c r="G21" s="21">
        <v>84</v>
      </c>
      <c r="H21" s="22" t="str">
        <f t="shared" si="0"/>
        <v>***</v>
      </c>
      <c r="I21" s="23" t="str">
        <f t="shared" si="1"/>
        <v>***</v>
      </c>
    </row>
    <row r="22" spans="1:9" ht="13.5" thickBot="1">
      <c r="A22" s="29"/>
      <c r="B22" s="32"/>
      <c r="C22" s="33" t="s">
        <v>39</v>
      </c>
      <c r="D22" s="34"/>
      <c r="E22" s="24">
        <v>3263</v>
      </c>
      <c r="F22" s="24">
        <v>3263</v>
      </c>
      <c r="G22" s="24">
        <v>4214</v>
      </c>
      <c r="H22" s="25">
        <f t="shared" si="0"/>
        <v>129.14495862703035</v>
      </c>
      <c r="I22" s="26">
        <f t="shared" si="1"/>
        <v>129.14495862703035</v>
      </c>
    </row>
    <row r="23" spans="1:9" ht="13.5" thickBot="1">
      <c r="A23" s="27" t="s">
        <v>48</v>
      </c>
      <c r="B23" s="30"/>
      <c r="C23" s="19" t="s">
        <v>16</v>
      </c>
      <c r="D23" s="20" t="s">
        <v>17</v>
      </c>
      <c r="E23" s="21">
        <v>280</v>
      </c>
      <c r="F23" s="21">
        <v>280</v>
      </c>
      <c r="G23" s="21">
        <v>370</v>
      </c>
      <c r="H23" s="22">
        <f t="shared" si="0"/>
        <v>132.14285714285714</v>
      </c>
      <c r="I23" s="23">
        <f t="shared" si="1"/>
        <v>132.14285714285714</v>
      </c>
    </row>
    <row r="24" spans="1:9" ht="13.5" thickBot="1">
      <c r="A24" s="29"/>
      <c r="B24" s="32"/>
      <c r="C24" s="33" t="s">
        <v>39</v>
      </c>
      <c r="D24" s="34"/>
      <c r="E24" s="24">
        <v>280</v>
      </c>
      <c r="F24" s="24">
        <v>280</v>
      </c>
      <c r="G24" s="24">
        <v>370</v>
      </c>
      <c r="H24" s="25">
        <f t="shared" si="0"/>
        <v>132.14285714285714</v>
      </c>
      <c r="I24" s="26">
        <f t="shared" si="1"/>
        <v>132.14285714285714</v>
      </c>
    </row>
    <row r="25" spans="1:9" ht="12.75">
      <c r="A25" s="27" t="s">
        <v>53</v>
      </c>
      <c r="B25" s="30"/>
      <c r="C25" s="19" t="s">
        <v>18</v>
      </c>
      <c r="D25" s="20" t="s">
        <v>19</v>
      </c>
      <c r="E25" s="21">
        <v>30</v>
      </c>
      <c r="F25" s="21">
        <v>30</v>
      </c>
      <c r="G25" s="21">
        <v>54</v>
      </c>
      <c r="H25" s="22">
        <f t="shared" si="0"/>
        <v>180</v>
      </c>
      <c r="I25" s="23">
        <f t="shared" si="1"/>
        <v>180</v>
      </c>
    </row>
    <row r="26" spans="1:9" ht="12.75">
      <c r="A26" s="28"/>
      <c r="B26" s="31"/>
      <c r="C26" s="19" t="s">
        <v>20</v>
      </c>
      <c r="D26" s="20" t="s">
        <v>21</v>
      </c>
      <c r="E26" s="21">
        <v>1</v>
      </c>
      <c r="F26" s="21">
        <v>1</v>
      </c>
      <c r="G26" s="21">
        <v>0</v>
      </c>
      <c r="H26" s="22" t="str">
        <f t="shared" si="0"/>
        <v>***</v>
      </c>
      <c r="I26" s="23" t="str">
        <f t="shared" si="1"/>
        <v>***</v>
      </c>
    </row>
    <row r="27" spans="1:9" ht="12.75">
      <c r="A27" s="28"/>
      <c r="B27" s="31"/>
      <c r="C27" s="19" t="s">
        <v>49</v>
      </c>
      <c r="D27" s="20" t="s">
        <v>50</v>
      </c>
      <c r="E27" s="21">
        <v>0</v>
      </c>
      <c r="F27" s="21">
        <v>0</v>
      </c>
      <c r="G27" s="21">
        <v>1</v>
      </c>
      <c r="H27" s="22" t="str">
        <f t="shared" si="0"/>
        <v>***</v>
      </c>
      <c r="I27" s="23" t="str">
        <f t="shared" si="1"/>
        <v>***</v>
      </c>
    </row>
    <row r="28" spans="1:9" ht="12.75">
      <c r="A28" s="28"/>
      <c r="B28" s="31"/>
      <c r="C28" s="19" t="s">
        <v>26</v>
      </c>
      <c r="D28" s="20" t="s">
        <v>27</v>
      </c>
      <c r="E28" s="21">
        <v>0</v>
      </c>
      <c r="F28" s="21">
        <v>0</v>
      </c>
      <c r="G28" s="21">
        <v>10</v>
      </c>
      <c r="H28" s="22" t="str">
        <f t="shared" si="0"/>
        <v>***</v>
      </c>
      <c r="I28" s="23" t="str">
        <f t="shared" si="1"/>
        <v>***</v>
      </c>
    </row>
    <row r="29" spans="1:9" ht="12.75">
      <c r="A29" s="28"/>
      <c r="B29" s="31"/>
      <c r="C29" s="19" t="s">
        <v>51</v>
      </c>
      <c r="D29" s="20" t="s">
        <v>52</v>
      </c>
      <c r="E29" s="21">
        <v>0</v>
      </c>
      <c r="F29" s="21">
        <v>0</v>
      </c>
      <c r="G29" s="21">
        <v>14</v>
      </c>
      <c r="H29" s="22" t="str">
        <f t="shared" si="0"/>
        <v>***</v>
      </c>
      <c r="I29" s="23" t="str">
        <f t="shared" si="1"/>
        <v>***</v>
      </c>
    </row>
    <row r="30" spans="1:9" ht="12.75">
      <c r="A30" s="28"/>
      <c r="B30" s="31"/>
      <c r="C30" s="19" t="s">
        <v>28</v>
      </c>
      <c r="D30" s="20" t="s">
        <v>29</v>
      </c>
      <c r="E30" s="21">
        <v>0</v>
      </c>
      <c r="F30" s="21">
        <v>23</v>
      </c>
      <c r="G30" s="21">
        <v>50</v>
      </c>
      <c r="H30" s="22" t="str">
        <f t="shared" si="0"/>
        <v>***</v>
      </c>
      <c r="I30" s="23">
        <f t="shared" si="1"/>
        <v>217.3913043478261</v>
      </c>
    </row>
    <row r="31" spans="1:9" ht="13.5" thickBot="1">
      <c r="A31" s="28"/>
      <c r="B31" s="31"/>
      <c r="C31" s="19" t="s">
        <v>44</v>
      </c>
      <c r="D31" s="20" t="s">
        <v>45</v>
      </c>
      <c r="E31" s="21">
        <v>0</v>
      </c>
      <c r="F31" s="21">
        <v>0</v>
      </c>
      <c r="G31" s="21">
        <v>7</v>
      </c>
      <c r="H31" s="22" t="str">
        <f t="shared" si="0"/>
        <v>***</v>
      </c>
      <c r="I31" s="23" t="str">
        <f t="shared" si="1"/>
        <v>***</v>
      </c>
    </row>
    <row r="32" spans="1:9" ht="13.5" thickBot="1">
      <c r="A32" s="29"/>
      <c r="B32" s="32"/>
      <c r="C32" s="33" t="s">
        <v>39</v>
      </c>
      <c r="D32" s="34"/>
      <c r="E32" s="24">
        <v>31</v>
      </c>
      <c r="F32" s="24">
        <v>54</v>
      </c>
      <c r="G32" s="24">
        <v>135</v>
      </c>
      <c r="H32" s="25">
        <f t="shared" si="0"/>
        <v>435.48387096774195</v>
      </c>
      <c r="I32" s="26">
        <f t="shared" si="1"/>
        <v>250</v>
      </c>
    </row>
    <row r="33" spans="1:9" ht="13.5" thickBot="1">
      <c r="A33" s="27" t="s">
        <v>54</v>
      </c>
      <c r="B33" s="30"/>
      <c r="C33" s="19" t="s">
        <v>28</v>
      </c>
      <c r="D33" s="20" t="s">
        <v>29</v>
      </c>
      <c r="E33" s="21">
        <v>0</v>
      </c>
      <c r="F33" s="21">
        <v>0</v>
      </c>
      <c r="G33" s="21">
        <v>1</v>
      </c>
      <c r="H33" s="22" t="str">
        <f t="shared" si="0"/>
        <v>***</v>
      </c>
      <c r="I33" s="23" t="str">
        <f t="shared" si="1"/>
        <v>***</v>
      </c>
    </row>
    <row r="34" spans="1:9" ht="13.5" thickBot="1">
      <c r="A34" s="29"/>
      <c r="B34" s="32"/>
      <c r="C34" s="33" t="s">
        <v>39</v>
      </c>
      <c r="D34" s="34"/>
      <c r="E34" s="24">
        <v>0</v>
      </c>
      <c r="F34" s="24">
        <v>0</v>
      </c>
      <c r="G34" s="24">
        <v>1</v>
      </c>
      <c r="H34" s="25" t="str">
        <f t="shared" si="0"/>
        <v>***</v>
      </c>
      <c r="I34" s="26" t="str">
        <f t="shared" si="1"/>
        <v>***</v>
      </c>
    </row>
    <row r="35" spans="1:9" ht="12.75">
      <c r="A35" s="27" t="s">
        <v>59</v>
      </c>
      <c r="B35" s="30"/>
      <c r="C35" s="19" t="s">
        <v>55</v>
      </c>
      <c r="D35" s="20" t="s">
        <v>56</v>
      </c>
      <c r="E35" s="21">
        <v>0</v>
      </c>
      <c r="F35" s="21">
        <v>0</v>
      </c>
      <c r="G35" s="21">
        <v>78</v>
      </c>
      <c r="H35" s="22" t="str">
        <f t="shared" si="0"/>
        <v>***</v>
      </c>
      <c r="I35" s="23" t="str">
        <f t="shared" si="1"/>
        <v>***</v>
      </c>
    </row>
    <row r="36" spans="1:9" ht="12.75">
      <c r="A36" s="28"/>
      <c r="B36" s="31"/>
      <c r="C36" s="19" t="s">
        <v>18</v>
      </c>
      <c r="D36" s="20" t="s">
        <v>19</v>
      </c>
      <c r="E36" s="21">
        <v>900</v>
      </c>
      <c r="F36" s="21">
        <v>6678</v>
      </c>
      <c r="G36" s="21">
        <v>6975</v>
      </c>
      <c r="H36" s="22">
        <f t="shared" si="0"/>
        <v>775</v>
      </c>
      <c r="I36" s="23">
        <f t="shared" si="1"/>
        <v>104.44743935309972</v>
      </c>
    </row>
    <row r="37" spans="1:9" ht="12.75">
      <c r="A37" s="28"/>
      <c r="B37" s="31"/>
      <c r="C37" s="19" t="s">
        <v>20</v>
      </c>
      <c r="D37" s="20" t="s">
        <v>21</v>
      </c>
      <c r="E37" s="21">
        <v>1600</v>
      </c>
      <c r="F37" s="21">
        <v>1600</v>
      </c>
      <c r="G37" s="21">
        <v>2310</v>
      </c>
      <c r="H37" s="22">
        <f t="shared" si="0"/>
        <v>144.375</v>
      </c>
      <c r="I37" s="23">
        <f t="shared" si="1"/>
        <v>144.375</v>
      </c>
    </row>
    <row r="38" spans="1:9" ht="12.75">
      <c r="A38" s="28"/>
      <c r="B38" s="31"/>
      <c r="C38" s="19" t="s">
        <v>49</v>
      </c>
      <c r="D38" s="20" t="s">
        <v>50</v>
      </c>
      <c r="E38" s="21">
        <v>1500</v>
      </c>
      <c r="F38" s="21">
        <v>1500</v>
      </c>
      <c r="G38" s="21">
        <v>1450</v>
      </c>
      <c r="H38" s="22">
        <f aca="true" t="shared" si="2" ref="H38:H69">IF(OR((E38=0),AND((E38&lt;0),(G38&gt;=0)),AND((E38&gt;0),(G38&lt;=0))),"***",100*G38/E38)</f>
        <v>96.66666666666667</v>
      </c>
      <c r="I38" s="23">
        <f aca="true" t="shared" si="3" ref="I38:I69">IF(OR((F38=0),AND((F38&lt;0),(G38&gt;=0)),AND((F38&gt;0),(G38&lt;=0))),"***",100*G38/F38)</f>
        <v>96.66666666666667</v>
      </c>
    </row>
    <row r="39" spans="1:9" ht="12.75">
      <c r="A39" s="28"/>
      <c r="B39" s="31"/>
      <c r="C39" s="19" t="s">
        <v>26</v>
      </c>
      <c r="D39" s="20" t="s">
        <v>27</v>
      </c>
      <c r="E39" s="21">
        <v>0</v>
      </c>
      <c r="F39" s="21">
        <v>0</v>
      </c>
      <c r="G39" s="21">
        <v>48</v>
      </c>
      <c r="H39" s="22" t="str">
        <f t="shared" si="2"/>
        <v>***</v>
      </c>
      <c r="I39" s="23" t="str">
        <f t="shared" si="3"/>
        <v>***</v>
      </c>
    </row>
    <row r="40" spans="1:9" ht="12.75">
      <c r="A40" s="28"/>
      <c r="B40" s="31"/>
      <c r="C40" s="19" t="s">
        <v>51</v>
      </c>
      <c r="D40" s="20" t="s">
        <v>52</v>
      </c>
      <c r="E40" s="21">
        <v>50</v>
      </c>
      <c r="F40" s="21">
        <v>50</v>
      </c>
      <c r="G40" s="21">
        <v>184</v>
      </c>
      <c r="H40" s="22">
        <f t="shared" si="2"/>
        <v>368</v>
      </c>
      <c r="I40" s="23">
        <f t="shared" si="3"/>
        <v>368</v>
      </c>
    </row>
    <row r="41" spans="1:9" ht="12.75">
      <c r="A41" s="28"/>
      <c r="B41" s="31"/>
      <c r="C41" s="19" t="s">
        <v>28</v>
      </c>
      <c r="D41" s="20" t="s">
        <v>29</v>
      </c>
      <c r="E41" s="21">
        <v>50</v>
      </c>
      <c r="F41" s="21">
        <v>50</v>
      </c>
      <c r="G41" s="21">
        <v>167</v>
      </c>
      <c r="H41" s="22">
        <f t="shared" si="2"/>
        <v>334</v>
      </c>
      <c r="I41" s="23">
        <f t="shared" si="3"/>
        <v>334</v>
      </c>
    </row>
    <row r="42" spans="1:9" ht="12.75">
      <c r="A42" s="28"/>
      <c r="B42" s="31"/>
      <c r="C42" s="19" t="s">
        <v>44</v>
      </c>
      <c r="D42" s="20" t="s">
        <v>45</v>
      </c>
      <c r="E42" s="21">
        <v>400</v>
      </c>
      <c r="F42" s="21">
        <v>400</v>
      </c>
      <c r="G42" s="21">
        <v>279</v>
      </c>
      <c r="H42" s="22">
        <f t="shared" si="2"/>
        <v>69.75</v>
      </c>
      <c r="I42" s="23">
        <f t="shared" si="3"/>
        <v>69.75</v>
      </c>
    </row>
    <row r="43" spans="1:9" ht="13.5" thickBot="1">
      <c r="A43" s="28"/>
      <c r="B43" s="31"/>
      <c r="C43" s="19" t="s">
        <v>57</v>
      </c>
      <c r="D43" s="20" t="s">
        <v>58</v>
      </c>
      <c r="E43" s="21">
        <v>150</v>
      </c>
      <c r="F43" s="21">
        <v>150</v>
      </c>
      <c r="G43" s="21">
        <v>53</v>
      </c>
      <c r="H43" s="22">
        <f t="shared" si="2"/>
        <v>35.333333333333336</v>
      </c>
      <c r="I43" s="23">
        <f t="shared" si="3"/>
        <v>35.333333333333336</v>
      </c>
    </row>
    <row r="44" spans="1:9" ht="13.5" thickBot="1">
      <c r="A44" s="29"/>
      <c r="B44" s="32"/>
      <c r="C44" s="33" t="s">
        <v>39</v>
      </c>
      <c r="D44" s="34"/>
      <c r="E44" s="24">
        <v>4650</v>
      </c>
      <c r="F44" s="24">
        <v>10428</v>
      </c>
      <c r="G44" s="24">
        <v>11543</v>
      </c>
      <c r="H44" s="25">
        <f t="shared" si="2"/>
        <v>248.23655913978496</v>
      </c>
      <c r="I44" s="26">
        <f t="shared" si="3"/>
        <v>110.69236670502494</v>
      </c>
    </row>
    <row r="45" spans="1:9" ht="13.5" thickBot="1">
      <c r="A45" s="27" t="s">
        <v>60</v>
      </c>
      <c r="B45" s="30"/>
      <c r="C45" s="19" t="s">
        <v>24</v>
      </c>
      <c r="D45" s="20" t="s">
        <v>25</v>
      </c>
      <c r="E45" s="21">
        <v>0</v>
      </c>
      <c r="F45" s="21">
        <v>0</v>
      </c>
      <c r="G45" s="21">
        <v>25</v>
      </c>
      <c r="H45" s="22" t="str">
        <f t="shared" si="2"/>
        <v>***</v>
      </c>
      <c r="I45" s="23" t="str">
        <f t="shared" si="3"/>
        <v>***</v>
      </c>
    </row>
    <row r="46" spans="1:9" ht="13.5" thickBot="1">
      <c r="A46" s="29"/>
      <c r="B46" s="32"/>
      <c r="C46" s="33" t="s">
        <v>39</v>
      </c>
      <c r="D46" s="34"/>
      <c r="E46" s="24">
        <v>0</v>
      </c>
      <c r="F46" s="24">
        <v>0</v>
      </c>
      <c r="G46" s="24">
        <v>25</v>
      </c>
      <c r="H46" s="25" t="str">
        <f t="shared" si="2"/>
        <v>***</v>
      </c>
      <c r="I46" s="26" t="str">
        <f t="shared" si="3"/>
        <v>***</v>
      </c>
    </row>
    <row r="47" spans="1:9" ht="12.75">
      <c r="A47" s="27" t="s">
        <v>63</v>
      </c>
      <c r="B47" s="30"/>
      <c r="C47" s="19" t="s">
        <v>44</v>
      </c>
      <c r="D47" s="20" t="s">
        <v>45</v>
      </c>
      <c r="E47" s="21">
        <v>0</v>
      </c>
      <c r="F47" s="21">
        <v>0</v>
      </c>
      <c r="G47" s="21">
        <v>8</v>
      </c>
      <c r="H47" s="22" t="str">
        <f t="shared" si="2"/>
        <v>***</v>
      </c>
      <c r="I47" s="23" t="str">
        <f t="shared" si="3"/>
        <v>***</v>
      </c>
    </row>
    <row r="48" spans="1:9" ht="13.5" thickBot="1">
      <c r="A48" s="28"/>
      <c r="B48" s="31"/>
      <c r="C48" s="19" t="s">
        <v>61</v>
      </c>
      <c r="D48" s="20" t="s">
        <v>62</v>
      </c>
      <c r="E48" s="21">
        <v>5050</v>
      </c>
      <c r="F48" s="21">
        <v>5050</v>
      </c>
      <c r="G48" s="21">
        <v>6901</v>
      </c>
      <c r="H48" s="22">
        <f t="shared" si="2"/>
        <v>136.65346534653466</v>
      </c>
      <c r="I48" s="23">
        <f t="shared" si="3"/>
        <v>136.65346534653466</v>
      </c>
    </row>
    <row r="49" spans="1:9" ht="13.5" thickBot="1">
      <c r="A49" s="29"/>
      <c r="B49" s="32"/>
      <c r="C49" s="33" t="s">
        <v>39</v>
      </c>
      <c r="D49" s="34"/>
      <c r="E49" s="24">
        <v>5050</v>
      </c>
      <c r="F49" s="24">
        <v>5050</v>
      </c>
      <c r="G49" s="24">
        <v>6908</v>
      </c>
      <c r="H49" s="25">
        <f t="shared" si="2"/>
        <v>136.79207920792078</v>
      </c>
      <c r="I49" s="26">
        <f t="shared" si="3"/>
        <v>136.79207920792078</v>
      </c>
    </row>
    <row r="50" spans="1:9" ht="12.75">
      <c r="A50" s="27" t="s">
        <v>68</v>
      </c>
      <c r="B50" s="30"/>
      <c r="C50" s="19" t="s">
        <v>18</v>
      </c>
      <c r="D50" s="20" t="s">
        <v>19</v>
      </c>
      <c r="E50" s="21">
        <v>29830</v>
      </c>
      <c r="F50" s="21">
        <v>29830</v>
      </c>
      <c r="G50" s="21">
        <v>29957</v>
      </c>
      <c r="H50" s="22">
        <f t="shared" si="2"/>
        <v>100.42574589339591</v>
      </c>
      <c r="I50" s="23">
        <f t="shared" si="3"/>
        <v>100.42574589339591</v>
      </c>
    </row>
    <row r="51" spans="1:9" ht="12.75">
      <c r="A51" s="28"/>
      <c r="B51" s="31"/>
      <c r="C51" s="19" t="s">
        <v>40</v>
      </c>
      <c r="D51" s="20" t="s">
        <v>41</v>
      </c>
      <c r="E51" s="21">
        <v>11</v>
      </c>
      <c r="F51" s="21">
        <v>11</v>
      </c>
      <c r="G51" s="21">
        <v>18</v>
      </c>
      <c r="H51" s="22">
        <f t="shared" si="2"/>
        <v>163.63636363636363</v>
      </c>
      <c r="I51" s="23">
        <f t="shared" si="3"/>
        <v>163.63636363636363</v>
      </c>
    </row>
    <row r="52" spans="1:9" ht="12.75">
      <c r="A52" s="28"/>
      <c r="B52" s="31"/>
      <c r="C52" s="19" t="s">
        <v>22</v>
      </c>
      <c r="D52" s="20" t="s">
        <v>23</v>
      </c>
      <c r="E52" s="21">
        <v>86430</v>
      </c>
      <c r="F52" s="21">
        <v>86239</v>
      </c>
      <c r="G52" s="21">
        <v>91895</v>
      </c>
      <c r="H52" s="22">
        <f t="shared" si="2"/>
        <v>106.32303598287632</v>
      </c>
      <c r="I52" s="23">
        <f t="shared" si="3"/>
        <v>106.55851760804276</v>
      </c>
    </row>
    <row r="53" spans="1:9" ht="12.75">
      <c r="A53" s="28"/>
      <c r="B53" s="31"/>
      <c r="C53" s="19" t="s">
        <v>64</v>
      </c>
      <c r="D53" s="20" t="s">
        <v>65</v>
      </c>
      <c r="E53" s="21">
        <v>0</v>
      </c>
      <c r="F53" s="21">
        <v>0</v>
      </c>
      <c r="G53" s="21">
        <v>1</v>
      </c>
      <c r="H53" s="22" t="str">
        <f t="shared" si="2"/>
        <v>***</v>
      </c>
      <c r="I53" s="23" t="str">
        <f t="shared" si="3"/>
        <v>***</v>
      </c>
    </row>
    <row r="54" spans="1:9" ht="12.75">
      <c r="A54" s="28"/>
      <c r="B54" s="31"/>
      <c r="C54" s="19" t="s">
        <v>51</v>
      </c>
      <c r="D54" s="20" t="s">
        <v>52</v>
      </c>
      <c r="E54" s="21">
        <v>100</v>
      </c>
      <c r="F54" s="21">
        <v>100</v>
      </c>
      <c r="G54" s="21">
        <v>943</v>
      </c>
      <c r="H54" s="22">
        <f t="shared" si="2"/>
        <v>943</v>
      </c>
      <c r="I54" s="23">
        <f t="shared" si="3"/>
        <v>943</v>
      </c>
    </row>
    <row r="55" spans="1:9" ht="12.75">
      <c r="A55" s="28"/>
      <c r="B55" s="31"/>
      <c r="C55" s="19" t="s">
        <v>28</v>
      </c>
      <c r="D55" s="20" t="s">
        <v>29</v>
      </c>
      <c r="E55" s="21">
        <v>1000</v>
      </c>
      <c r="F55" s="21">
        <v>1000</v>
      </c>
      <c r="G55" s="21">
        <v>713</v>
      </c>
      <c r="H55" s="22">
        <f t="shared" si="2"/>
        <v>71.3</v>
      </c>
      <c r="I55" s="23">
        <f t="shared" si="3"/>
        <v>71.3</v>
      </c>
    </row>
    <row r="56" spans="1:9" ht="13.5" thickBot="1">
      <c r="A56" s="28"/>
      <c r="B56" s="31"/>
      <c r="C56" s="19" t="s">
        <v>44</v>
      </c>
      <c r="D56" s="20" t="s">
        <v>45</v>
      </c>
      <c r="E56" s="21">
        <v>400</v>
      </c>
      <c r="F56" s="21">
        <v>400</v>
      </c>
      <c r="G56" s="21">
        <v>174</v>
      </c>
      <c r="H56" s="22">
        <f t="shared" si="2"/>
        <v>43.5</v>
      </c>
      <c r="I56" s="23">
        <f t="shared" si="3"/>
        <v>43.5</v>
      </c>
    </row>
    <row r="57" spans="1:9" ht="13.5" thickBot="1">
      <c r="A57" s="29"/>
      <c r="B57" s="32"/>
      <c r="C57" s="33" t="s">
        <v>39</v>
      </c>
      <c r="D57" s="34"/>
      <c r="E57" s="24">
        <v>117771</v>
      </c>
      <c r="F57" s="24">
        <v>117580</v>
      </c>
      <c r="G57" s="24">
        <v>123700</v>
      </c>
      <c r="H57" s="25">
        <f t="shared" si="2"/>
        <v>105.03434631615593</v>
      </c>
      <c r="I57" s="26">
        <f t="shared" si="3"/>
        <v>105.20496683109373</v>
      </c>
    </row>
    <row r="58" spans="1:9" ht="12.75">
      <c r="A58" s="27" t="s">
        <v>69</v>
      </c>
      <c r="B58" s="30"/>
      <c r="C58" s="19" t="s">
        <v>40</v>
      </c>
      <c r="D58" s="20" t="s">
        <v>41</v>
      </c>
      <c r="E58" s="21">
        <v>1650</v>
      </c>
      <c r="F58" s="21">
        <v>1650</v>
      </c>
      <c r="G58" s="21">
        <v>2667</v>
      </c>
      <c r="H58" s="22">
        <f t="shared" si="2"/>
        <v>161.63636363636363</v>
      </c>
      <c r="I58" s="23">
        <f t="shared" si="3"/>
        <v>161.63636363636363</v>
      </c>
    </row>
    <row r="59" spans="1:9" ht="12.75">
      <c r="A59" s="28"/>
      <c r="B59" s="31"/>
      <c r="C59" s="19" t="s">
        <v>20</v>
      </c>
      <c r="D59" s="20" t="s">
        <v>21</v>
      </c>
      <c r="E59" s="21">
        <v>8100</v>
      </c>
      <c r="F59" s="21">
        <v>8100</v>
      </c>
      <c r="G59" s="21">
        <v>7346</v>
      </c>
      <c r="H59" s="22">
        <f t="shared" si="2"/>
        <v>90.69135802469135</v>
      </c>
      <c r="I59" s="23">
        <f t="shared" si="3"/>
        <v>90.69135802469135</v>
      </c>
    </row>
    <row r="60" spans="1:9" ht="12.75">
      <c r="A60" s="28"/>
      <c r="B60" s="31"/>
      <c r="C60" s="19" t="s">
        <v>22</v>
      </c>
      <c r="D60" s="20" t="s">
        <v>23</v>
      </c>
      <c r="E60" s="21">
        <v>2500</v>
      </c>
      <c r="F60" s="21">
        <v>2500</v>
      </c>
      <c r="G60" s="21">
        <v>130</v>
      </c>
      <c r="H60" s="22">
        <f t="shared" si="2"/>
        <v>5.2</v>
      </c>
      <c r="I60" s="23">
        <f t="shared" si="3"/>
        <v>5.2</v>
      </c>
    </row>
    <row r="61" spans="1:9" ht="12.75">
      <c r="A61" s="28"/>
      <c r="B61" s="31"/>
      <c r="C61" s="19" t="s">
        <v>44</v>
      </c>
      <c r="D61" s="20" t="s">
        <v>45</v>
      </c>
      <c r="E61" s="21">
        <v>0</v>
      </c>
      <c r="F61" s="21">
        <v>0</v>
      </c>
      <c r="G61" s="21">
        <v>6</v>
      </c>
      <c r="H61" s="22" t="str">
        <f t="shared" si="2"/>
        <v>***</v>
      </c>
      <c r="I61" s="23" t="str">
        <f t="shared" si="3"/>
        <v>***</v>
      </c>
    </row>
    <row r="62" spans="1:9" ht="13.5" thickBot="1">
      <c r="A62" s="28"/>
      <c r="B62" s="31"/>
      <c r="C62" s="19" t="s">
        <v>66</v>
      </c>
      <c r="D62" s="20" t="s">
        <v>67</v>
      </c>
      <c r="E62" s="21">
        <v>2200</v>
      </c>
      <c r="F62" s="21">
        <v>2200</v>
      </c>
      <c r="G62" s="21">
        <v>2155</v>
      </c>
      <c r="H62" s="22">
        <f t="shared" si="2"/>
        <v>97.95454545454545</v>
      </c>
      <c r="I62" s="23">
        <f t="shared" si="3"/>
        <v>97.95454545454545</v>
      </c>
    </row>
    <row r="63" spans="1:9" ht="13.5" thickBot="1">
      <c r="A63" s="29"/>
      <c r="B63" s="32"/>
      <c r="C63" s="33" t="s">
        <v>39</v>
      </c>
      <c r="D63" s="34"/>
      <c r="E63" s="24">
        <v>14450</v>
      </c>
      <c r="F63" s="24">
        <v>14450</v>
      </c>
      <c r="G63" s="24">
        <v>12304</v>
      </c>
      <c r="H63" s="25">
        <f t="shared" si="2"/>
        <v>85.14878892733564</v>
      </c>
      <c r="I63" s="26">
        <f t="shared" si="3"/>
        <v>85.14878892733564</v>
      </c>
    </row>
    <row r="64" spans="1:9" ht="12.75">
      <c r="A64" s="27" t="s">
        <v>70</v>
      </c>
      <c r="B64" s="30"/>
      <c r="C64" s="19" t="s">
        <v>16</v>
      </c>
      <c r="D64" s="20" t="s">
        <v>17</v>
      </c>
      <c r="E64" s="21">
        <v>1400</v>
      </c>
      <c r="F64" s="21">
        <v>1400</v>
      </c>
      <c r="G64" s="21">
        <v>980</v>
      </c>
      <c r="H64" s="22">
        <f t="shared" si="2"/>
        <v>70</v>
      </c>
      <c r="I64" s="23">
        <f t="shared" si="3"/>
        <v>70</v>
      </c>
    </row>
    <row r="65" spans="1:9" ht="12.75">
      <c r="A65" s="28"/>
      <c r="B65" s="31"/>
      <c r="C65" s="19" t="s">
        <v>24</v>
      </c>
      <c r="D65" s="20" t="s">
        <v>25</v>
      </c>
      <c r="E65" s="21">
        <v>500</v>
      </c>
      <c r="F65" s="21">
        <v>500</v>
      </c>
      <c r="G65" s="21">
        <v>594</v>
      </c>
      <c r="H65" s="22">
        <f t="shared" si="2"/>
        <v>118.8</v>
      </c>
      <c r="I65" s="23">
        <f t="shared" si="3"/>
        <v>118.8</v>
      </c>
    </row>
    <row r="66" spans="1:9" ht="13.5" thickBot="1">
      <c r="A66" s="28"/>
      <c r="B66" s="31"/>
      <c r="C66" s="19" t="s">
        <v>28</v>
      </c>
      <c r="D66" s="20" t="s">
        <v>29</v>
      </c>
      <c r="E66" s="21">
        <v>0</v>
      </c>
      <c r="F66" s="21">
        <v>0</v>
      </c>
      <c r="G66" s="21">
        <v>35</v>
      </c>
      <c r="H66" s="22" t="str">
        <f t="shared" si="2"/>
        <v>***</v>
      </c>
      <c r="I66" s="23" t="str">
        <f t="shared" si="3"/>
        <v>***</v>
      </c>
    </row>
    <row r="67" spans="1:9" ht="13.5" thickBot="1">
      <c r="A67" s="29"/>
      <c r="B67" s="32"/>
      <c r="C67" s="33" t="s">
        <v>39</v>
      </c>
      <c r="D67" s="34"/>
      <c r="E67" s="24">
        <v>1900</v>
      </c>
      <c r="F67" s="24">
        <v>1900</v>
      </c>
      <c r="G67" s="24">
        <v>1608</v>
      </c>
      <c r="H67" s="25">
        <f t="shared" si="2"/>
        <v>84.63157894736842</v>
      </c>
      <c r="I67" s="26">
        <f t="shared" si="3"/>
        <v>84.63157894736842</v>
      </c>
    </row>
    <row r="68" spans="1:9" ht="12.75">
      <c r="A68" s="27" t="s">
        <v>89</v>
      </c>
      <c r="B68" s="30"/>
      <c r="C68" s="19" t="s">
        <v>14</v>
      </c>
      <c r="D68" s="20" t="s">
        <v>15</v>
      </c>
      <c r="E68" s="21">
        <v>1200</v>
      </c>
      <c r="F68" s="21">
        <v>1200</v>
      </c>
      <c r="G68" s="21">
        <v>1206</v>
      </c>
      <c r="H68" s="22">
        <f t="shared" si="2"/>
        <v>100.5</v>
      </c>
      <c r="I68" s="23">
        <f t="shared" si="3"/>
        <v>100.5</v>
      </c>
    </row>
    <row r="69" spans="1:9" ht="12.75">
      <c r="A69" s="28"/>
      <c r="B69" s="31"/>
      <c r="C69" s="19" t="s">
        <v>71</v>
      </c>
      <c r="D69" s="20" t="s">
        <v>72</v>
      </c>
      <c r="E69" s="21">
        <v>5500</v>
      </c>
      <c r="F69" s="21">
        <v>5500</v>
      </c>
      <c r="G69" s="21">
        <v>5089</v>
      </c>
      <c r="H69" s="22">
        <f t="shared" si="2"/>
        <v>92.52727272727273</v>
      </c>
      <c r="I69" s="23">
        <f t="shared" si="3"/>
        <v>92.52727272727273</v>
      </c>
    </row>
    <row r="70" spans="1:9" ht="12.75">
      <c r="A70" s="28"/>
      <c r="B70" s="31"/>
      <c r="C70" s="19" t="s">
        <v>16</v>
      </c>
      <c r="D70" s="20" t="s">
        <v>17</v>
      </c>
      <c r="E70" s="21">
        <v>0</v>
      </c>
      <c r="F70" s="21">
        <v>0</v>
      </c>
      <c r="G70" s="21">
        <v>1</v>
      </c>
      <c r="H70" s="22" t="str">
        <f aca="true" t="shared" si="4" ref="H70:H87">IF(OR((E70=0),AND((E70&lt;0),(G70&gt;=0)),AND((E70&gt;0),(G70&lt;=0))),"***",100*G70/E70)</f>
        <v>***</v>
      </c>
      <c r="I70" s="23" t="str">
        <f aca="true" t="shared" si="5" ref="I70:I87">IF(OR((F70=0),AND((F70&lt;0),(G70&gt;=0)),AND((F70&gt;0),(G70&lt;=0))),"***",100*G70/F70)</f>
        <v>***</v>
      </c>
    </row>
    <row r="71" spans="1:9" ht="12.75">
      <c r="A71" s="28"/>
      <c r="B71" s="31"/>
      <c r="C71" s="19" t="s">
        <v>73</v>
      </c>
      <c r="D71" s="20" t="s">
        <v>74</v>
      </c>
      <c r="E71" s="21">
        <v>7000</v>
      </c>
      <c r="F71" s="21">
        <v>0</v>
      </c>
      <c r="G71" s="21">
        <v>0</v>
      </c>
      <c r="H71" s="22" t="str">
        <f t="shared" si="4"/>
        <v>***</v>
      </c>
      <c r="I71" s="23" t="str">
        <f t="shared" si="5"/>
        <v>***</v>
      </c>
    </row>
    <row r="72" spans="1:9" ht="12.75">
      <c r="A72" s="28"/>
      <c r="B72" s="31"/>
      <c r="C72" s="19" t="s">
        <v>75</v>
      </c>
      <c r="D72" s="20" t="s">
        <v>76</v>
      </c>
      <c r="E72" s="21">
        <v>35000</v>
      </c>
      <c r="F72" s="21">
        <v>35000</v>
      </c>
      <c r="G72" s="21">
        <v>36322</v>
      </c>
      <c r="H72" s="22">
        <f t="shared" si="4"/>
        <v>103.77714285714286</v>
      </c>
      <c r="I72" s="23">
        <f t="shared" si="5"/>
        <v>103.77714285714286</v>
      </c>
    </row>
    <row r="73" spans="1:9" ht="12.75">
      <c r="A73" s="28"/>
      <c r="B73" s="31"/>
      <c r="C73" s="19" t="s">
        <v>22</v>
      </c>
      <c r="D73" s="20" t="s">
        <v>23</v>
      </c>
      <c r="E73" s="21">
        <v>590</v>
      </c>
      <c r="F73" s="21">
        <v>590</v>
      </c>
      <c r="G73" s="21">
        <v>752</v>
      </c>
      <c r="H73" s="22">
        <f t="shared" si="4"/>
        <v>127.45762711864407</v>
      </c>
      <c r="I73" s="23">
        <f t="shared" si="5"/>
        <v>127.45762711864407</v>
      </c>
    </row>
    <row r="74" spans="1:9" ht="12.75">
      <c r="A74" s="28"/>
      <c r="B74" s="31"/>
      <c r="C74" s="19" t="s">
        <v>64</v>
      </c>
      <c r="D74" s="20" t="s">
        <v>65</v>
      </c>
      <c r="E74" s="21">
        <v>20</v>
      </c>
      <c r="F74" s="21">
        <v>20</v>
      </c>
      <c r="G74" s="21">
        <v>6</v>
      </c>
      <c r="H74" s="22">
        <f t="shared" si="4"/>
        <v>30</v>
      </c>
      <c r="I74" s="23">
        <f t="shared" si="5"/>
        <v>30</v>
      </c>
    </row>
    <row r="75" spans="1:9" ht="12.75">
      <c r="A75" s="28"/>
      <c r="B75" s="31"/>
      <c r="C75" s="19" t="s">
        <v>42</v>
      </c>
      <c r="D75" s="20" t="s">
        <v>43</v>
      </c>
      <c r="E75" s="21">
        <v>0</v>
      </c>
      <c r="F75" s="21">
        <v>211</v>
      </c>
      <c r="G75" s="21">
        <v>212</v>
      </c>
      <c r="H75" s="22" t="str">
        <f t="shared" si="4"/>
        <v>***</v>
      </c>
      <c r="I75" s="23">
        <f t="shared" si="5"/>
        <v>100.4739336492891</v>
      </c>
    </row>
    <row r="76" spans="1:9" ht="12.75">
      <c r="A76" s="28"/>
      <c r="B76" s="31"/>
      <c r="C76" s="19" t="s">
        <v>28</v>
      </c>
      <c r="D76" s="20" t="s">
        <v>29</v>
      </c>
      <c r="E76" s="21">
        <v>90</v>
      </c>
      <c r="F76" s="21">
        <v>179</v>
      </c>
      <c r="G76" s="21">
        <v>320</v>
      </c>
      <c r="H76" s="22">
        <f t="shared" si="4"/>
        <v>355.55555555555554</v>
      </c>
      <c r="I76" s="23">
        <f t="shared" si="5"/>
        <v>178.7709497206704</v>
      </c>
    </row>
    <row r="77" spans="1:9" ht="12.75">
      <c r="A77" s="28"/>
      <c r="B77" s="31"/>
      <c r="C77" s="19" t="s">
        <v>77</v>
      </c>
      <c r="D77" s="20" t="s">
        <v>78</v>
      </c>
      <c r="E77" s="21">
        <v>0</v>
      </c>
      <c r="F77" s="21">
        <v>1308</v>
      </c>
      <c r="G77" s="21">
        <v>1308</v>
      </c>
      <c r="H77" s="22" t="str">
        <f t="shared" si="4"/>
        <v>***</v>
      </c>
      <c r="I77" s="23">
        <f t="shared" si="5"/>
        <v>100</v>
      </c>
    </row>
    <row r="78" spans="1:9" ht="12.75">
      <c r="A78" s="28"/>
      <c r="B78" s="31"/>
      <c r="C78" s="19" t="s">
        <v>79</v>
      </c>
      <c r="D78" s="20" t="s">
        <v>80</v>
      </c>
      <c r="E78" s="21">
        <v>17104</v>
      </c>
      <c r="F78" s="21">
        <v>17104</v>
      </c>
      <c r="G78" s="21">
        <v>17104</v>
      </c>
      <c r="H78" s="22">
        <f t="shared" si="4"/>
        <v>100</v>
      </c>
      <c r="I78" s="23">
        <f t="shared" si="5"/>
        <v>100</v>
      </c>
    </row>
    <row r="79" spans="1:9" ht="12.75">
      <c r="A79" s="28"/>
      <c r="B79" s="31"/>
      <c r="C79" s="19" t="s">
        <v>81</v>
      </c>
      <c r="D79" s="20" t="s">
        <v>82</v>
      </c>
      <c r="E79" s="21">
        <v>0</v>
      </c>
      <c r="F79" s="21">
        <v>274</v>
      </c>
      <c r="G79" s="21">
        <v>304</v>
      </c>
      <c r="H79" s="22" t="str">
        <f t="shared" si="4"/>
        <v>***</v>
      </c>
      <c r="I79" s="23">
        <f t="shared" si="5"/>
        <v>110.94890510948905</v>
      </c>
    </row>
    <row r="80" spans="1:9" ht="12.75">
      <c r="A80" s="28"/>
      <c r="B80" s="31"/>
      <c r="C80" s="19" t="s">
        <v>83</v>
      </c>
      <c r="D80" s="20" t="s">
        <v>84</v>
      </c>
      <c r="E80" s="21">
        <v>0</v>
      </c>
      <c r="F80" s="21">
        <v>25664</v>
      </c>
      <c r="G80" s="21">
        <v>25652</v>
      </c>
      <c r="H80" s="22" t="str">
        <f t="shared" si="4"/>
        <v>***</v>
      </c>
      <c r="I80" s="23">
        <f t="shared" si="5"/>
        <v>99.95324189526184</v>
      </c>
    </row>
    <row r="81" spans="1:9" ht="12.75">
      <c r="A81" s="28"/>
      <c r="B81" s="31"/>
      <c r="C81" s="19" t="s">
        <v>85</v>
      </c>
      <c r="D81" s="20" t="s">
        <v>86</v>
      </c>
      <c r="E81" s="21">
        <v>0</v>
      </c>
      <c r="F81" s="21">
        <v>2434</v>
      </c>
      <c r="G81" s="21">
        <v>2434</v>
      </c>
      <c r="H81" s="22" t="str">
        <f t="shared" si="4"/>
        <v>***</v>
      </c>
      <c r="I81" s="23">
        <f t="shared" si="5"/>
        <v>100</v>
      </c>
    </row>
    <row r="82" spans="1:9" ht="12.75">
      <c r="A82" s="28"/>
      <c r="B82" s="31"/>
      <c r="C82" s="19" t="s">
        <v>32</v>
      </c>
      <c r="D82" s="20" t="s">
        <v>33</v>
      </c>
      <c r="E82" s="21">
        <v>141245</v>
      </c>
      <c r="F82" s="21">
        <v>211118</v>
      </c>
      <c r="G82" s="21">
        <v>212173</v>
      </c>
      <c r="H82" s="22">
        <f t="shared" si="4"/>
        <v>150.2162908421537</v>
      </c>
      <c r="I82" s="23">
        <f t="shared" si="5"/>
        <v>100.49972053543516</v>
      </c>
    </row>
    <row r="83" spans="1:9" ht="13.5" thickBot="1">
      <c r="A83" s="28"/>
      <c r="B83" s="31"/>
      <c r="C83" s="19" t="s">
        <v>87</v>
      </c>
      <c r="D83" s="20" t="s">
        <v>88</v>
      </c>
      <c r="E83" s="21">
        <v>0</v>
      </c>
      <c r="F83" s="21">
        <v>4042</v>
      </c>
      <c r="G83" s="21">
        <v>4042</v>
      </c>
      <c r="H83" s="22" t="str">
        <f t="shared" si="4"/>
        <v>***</v>
      </c>
      <c r="I83" s="23">
        <f t="shared" si="5"/>
        <v>100</v>
      </c>
    </row>
    <row r="84" spans="1:9" ht="13.5" thickBot="1">
      <c r="A84" s="29"/>
      <c r="B84" s="32"/>
      <c r="C84" s="33" t="s">
        <v>39</v>
      </c>
      <c r="D84" s="34"/>
      <c r="E84" s="24">
        <v>207749</v>
      </c>
      <c r="F84" s="24">
        <v>304644</v>
      </c>
      <c r="G84" s="24">
        <v>306926</v>
      </c>
      <c r="H84" s="25">
        <f t="shared" si="4"/>
        <v>147.73885794877472</v>
      </c>
      <c r="I84" s="26">
        <f t="shared" si="5"/>
        <v>100.74907104686126</v>
      </c>
    </row>
    <row r="85" spans="1:9" ht="13.5" thickBot="1">
      <c r="A85" s="35" t="s">
        <v>90</v>
      </c>
      <c r="B85" s="36"/>
      <c r="C85" s="36"/>
      <c r="D85" s="37"/>
      <c r="E85" s="24">
        <v>359129</v>
      </c>
      <c r="F85" s="24">
        <v>465734</v>
      </c>
      <c r="G85" s="24">
        <v>914481</v>
      </c>
      <c r="H85" s="25">
        <f t="shared" si="4"/>
        <v>254.63858390717542</v>
      </c>
      <c r="I85" s="26">
        <f t="shared" si="5"/>
        <v>196.35263906006432</v>
      </c>
    </row>
    <row r="86" spans="1:9" ht="13.5" thickBot="1">
      <c r="A86" s="35" t="s">
        <v>91</v>
      </c>
      <c r="B86" s="36"/>
      <c r="C86" s="36"/>
      <c r="D86" s="37"/>
      <c r="E86" s="24">
        <v>-144714</v>
      </c>
      <c r="F86" s="24">
        <v>-218687</v>
      </c>
      <c r="G86" s="24">
        <v>-658179</v>
      </c>
      <c r="H86" s="25">
        <f t="shared" si="4"/>
        <v>454.813632405987</v>
      </c>
      <c r="I86" s="26">
        <f t="shared" si="5"/>
        <v>300.96850750158904</v>
      </c>
    </row>
    <row r="87" spans="1:9" ht="13.5" thickBot="1">
      <c r="A87" s="35" t="s">
        <v>92</v>
      </c>
      <c r="B87" s="36"/>
      <c r="C87" s="36"/>
      <c r="D87" s="37"/>
      <c r="E87" s="24">
        <v>214415</v>
      </c>
      <c r="F87" s="24">
        <v>247047</v>
      </c>
      <c r="G87" s="24">
        <v>256302</v>
      </c>
      <c r="H87" s="25">
        <f t="shared" si="4"/>
        <v>119.53548026024299</v>
      </c>
      <c r="I87" s="26">
        <f t="shared" si="5"/>
        <v>103.746250713427</v>
      </c>
    </row>
  </sheetData>
  <sheetProtection/>
  <mergeCells count="49">
    <mergeCell ref="F4:F5"/>
    <mergeCell ref="C32:D32"/>
    <mergeCell ref="A4:A5"/>
    <mergeCell ref="B4:B5"/>
    <mergeCell ref="C4:C5"/>
    <mergeCell ref="D4:D5"/>
    <mergeCell ref="E4:E5"/>
    <mergeCell ref="A6:A11"/>
    <mergeCell ref="B6:B11"/>
    <mergeCell ref="A12:A17"/>
    <mergeCell ref="C34:D34"/>
    <mergeCell ref="C44:D44"/>
    <mergeCell ref="C46:D46"/>
    <mergeCell ref="C49:D49"/>
    <mergeCell ref="C57:D57"/>
    <mergeCell ref="G4:G5"/>
    <mergeCell ref="C11:D11"/>
    <mergeCell ref="C17:D17"/>
    <mergeCell ref="C22:D22"/>
    <mergeCell ref="C24:D24"/>
    <mergeCell ref="C63:D63"/>
    <mergeCell ref="C67:D67"/>
    <mergeCell ref="C84:D84"/>
    <mergeCell ref="A85:D85"/>
    <mergeCell ref="A86:D86"/>
    <mergeCell ref="A87:D87"/>
    <mergeCell ref="A68:A84"/>
    <mergeCell ref="B68:B84"/>
    <mergeCell ref="A64:A67"/>
    <mergeCell ref="B64:B67"/>
    <mergeCell ref="B12:B17"/>
    <mergeCell ref="A18:A22"/>
    <mergeCell ref="B18:B22"/>
    <mergeCell ref="A23:A24"/>
    <mergeCell ref="B23:B24"/>
    <mergeCell ref="A25:A32"/>
    <mergeCell ref="B25:B32"/>
    <mergeCell ref="A33:A34"/>
    <mergeCell ref="B33:B34"/>
    <mergeCell ref="A35:A44"/>
    <mergeCell ref="B35:B44"/>
    <mergeCell ref="A45:A46"/>
    <mergeCell ref="B45:B46"/>
    <mergeCell ref="A47:A49"/>
    <mergeCell ref="B47:B49"/>
    <mergeCell ref="A50:A57"/>
    <mergeCell ref="B50:B57"/>
    <mergeCell ref="A58:A63"/>
    <mergeCell ref="B58:B63"/>
  </mergeCells>
  <printOptions/>
  <pageMargins left="0.7874015748031497" right="0.7874015748031497" top="0.7874015748031497" bottom="0.3937007874015748" header="0.5118110236220472" footer="0.5118110236220472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Palarčíková Věra</cp:lastModifiedBy>
  <cp:lastPrinted>2005-04-26T05:39:43Z</cp:lastPrinted>
  <dcterms:created xsi:type="dcterms:W3CDTF">2001-10-24T13:08:44Z</dcterms:created>
  <dcterms:modified xsi:type="dcterms:W3CDTF">2018-05-30T10:47:42Z</dcterms:modified>
  <cp:category/>
  <cp:version/>
  <cp:contentType/>
  <cp:contentStatus/>
</cp:coreProperties>
</file>