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55" windowHeight="12075" activeTab="0"/>
  </bookViews>
  <sheets>
    <sheet name="Transfery tab. č.3 " sheetId="1" r:id="rId1"/>
  </sheets>
  <externalReferences>
    <externalReference r:id="rId4"/>
    <externalReference r:id="rId5"/>
    <externalReference r:id="rId6"/>
    <externalReference r:id="rId7"/>
  </externalReferences>
  <definedNames>
    <definedName name="dates" localSheetId="0">'[1]číselník'!$B$42:$C$54</definedName>
    <definedName name="dates">'[2]číselník'!$B$42:$C$54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<sst xmlns="http://schemas.openxmlformats.org/spreadsheetml/2006/main" count="62" uniqueCount="62">
  <si>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                                                                                                                                        tabulka č. 3</t>
  </si>
  <si>
    <t>TRANSFERY</t>
  </si>
  <si>
    <t>Schválený rozpočet roku 2017</t>
  </si>
  <si>
    <t>Upravený rozpočet roku 2017</t>
  </si>
  <si>
    <t>Plnění rozpočtu k  31.12. 2017</t>
  </si>
  <si>
    <t>Plnění schváleného rozpočtu v % 100,0</t>
  </si>
  <si>
    <t>Plnění upraveného rozpočtu v %  100,0</t>
  </si>
  <si>
    <t xml:space="preserve">Neinvestiční transfer na výkon státní správy ze SR </t>
  </si>
  <si>
    <t>Neinvestiční transfer ze SR - prezidentské volby 2018</t>
  </si>
  <si>
    <t>Neinvestiční transfer ze SR - volby do parlamentu ČR</t>
  </si>
  <si>
    <t>Neinvestiční transfer ze SR na výkon veřejného opatrovnictví</t>
  </si>
  <si>
    <t>Neinvestiční transfer ze SR "Urbanizovaná zeleň centrálního obvodu"</t>
  </si>
  <si>
    <t>Neinvestiční transfer ze SR - projekt "Terénní práce 2017"</t>
  </si>
  <si>
    <t xml:space="preserve">Neinvestiční transfer ze SR z MŠMT "Škola, ve které jsme rádi" </t>
  </si>
  <si>
    <t xml:space="preserve">Neinvestiční transfer ze SR z MŠMT na operační program výzkum, vývoj a vzdělávání </t>
  </si>
  <si>
    <t xml:space="preserve">Neinvestiční transfer ze SR z MŠMT - "Podpora zabezpečení mateřských a základních škol" </t>
  </si>
  <si>
    <t>Neinvestiční transfer ze SR - sociálně právní ochrana dětí</t>
  </si>
  <si>
    <t xml:space="preserve">Neinvestiční transfer z MPSV - výkon sociální práce 2017  </t>
  </si>
  <si>
    <t>Neinvestiční transfer z MŽP - "Parkové úpravy sídliště Šalamouna - Fifejdy II."</t>
  </si>
  <si>
    <t>Neinvestiční transfer ze SR - "Vzděláváním k vyšší profesionalizaci ÚMOb MOaP"</t>
  </si>
  <si>
    <t>Neinvestiční transfer z kraje - Ozdravné pobyty předškolních dětí městského obvodu MOaP III</t>
  </si>
  <si>
    <t>Neinvestiční transfer z kraje - Pečovatelská služba, Odlehčovací služba</t>
  </si>
  <si>
    <t>Neinvestiční transfer na provoz bazénu z rozpočtu SMO</t>
  </si>
  <si>
    <t>Neinvestiční transfer z rozpočtu SMO - Ozdravné pobyty předškolních dětí městského obvodu MOaP III</t>
  </si>
  <si>
    <t>Neinvestiční transfer z rozpočtu SMO - Ozdravné pobyty předškolních dětí městského obvodu MOaP IV</t>
  </si>
  <si>
    <t>Neinvestiční transfer na plavecký výcvik z rozpočtu SMO</t>
  </si>
  <si>
    <t xml:space="preserve">Neinvestiční transfer z rozpočtu SMO - Izolační zeleň města Ostrava </t>
  </si>
  <si>
    <t>Finanční vypořádání minulých let</t>
  </si>
  <si>
    <t>Neinvestiční transfer z rozpočtu SMO - "Otevřená hřiště v MOaP II." (prevence kriminality)</t>
  </si>
  <si>
    <t>Neinvestiční - krytí výpadku příjmů z důvodu poskytnutí slev podnikatelům - rekonstrukce ulice Českobratrská</t>
  </si>
  <si>
    <t>Neinvestiční transfer z rozpočtu SMO - "Oprava a estetizace Frýdlantských mostů"</t>
  </si>
  <si>
    <t>Neinvestiční transfer z rozpočtu SMO - "ZŠO Nádražní 117 - oprava tělocvičen"</t>
  </si>
  <si>
    <t>Neinvestiční transfer z rozpočtu SMO - "Obecně prospěšné práce v obvodu MOaP IV." (prevence kriminality)</t>
  </si>
  <si>
    <t xml:space="preserve">Neinvestiční transfer z rozpočtu SMO - Koncepce bydlení a její pilotní ověření ve městě Ostrava </t>
  </si>
  <si>
    <t xml:space="preserve">Neinvestiční transfer z rozpočtu SMO - "Sadové úpravy MŠO, Hornická" </t>
  </si>
  <si>
    <t xml:space="preserve">Neinvestiční transfer z rozpočtu SMO - "Zónové čištění městského obvodu MOaP" </t>
  </si>
  <si>
    <t xml:space="preserve">Neinvestiční transfer z rozpočtu SMO - "Mechanizovaná výsadba cibulovin" </t>
  </si>
  <si>
    <t xml:space="preserve">Neinvestiční transfer z rozpočtu SMO - "Sadové úpravy na ul. Nádražní u křížení s ulici Křižíkovou" </t>
  </si>
  <si>
    <t xml:space="preserve">Neinvestiční transfer z rozpočtu SMO - "Extenzivní kvetoucí záhony ul. Mlýnská" </t>
  </si>
  <si>
    <t>Odvod z VHP</t>
  </si>
  <si>
    <t xml:space="preserve">Neinvestiční transfer z rozpočtu SMO - kompenzace prominutých úplat ze vzdělávání MŠ </t>
  </si>
  <si>
    <t>Neinvestiční neúčelový transfer z rozpočtu SMO</t>
  </si>
  <si>
    <t xml:space="preserve">Neinvestiční transfer z rozpočtu SMO na údržbu prostranství OC Karolina a prostranství před Hlavním nádražím </t>
  </si>
  <si>
    <t>Neinvestiční transfer z rozpočtu SMO na údržbu zeleně</t>
  </si>
  <si>
    <t>Neinvestiční transfer z rozpočtu SMO - Dětský ráj II v sadu Dr. Milady Horákové</t>
  </si>
  <si>
    <t>Neinvestiční transfer z rozpočtu SMO - "Oprava střechy Waldorfská ZŠ a MŠO"</t>
  </si>
  <si>
    <t>Neinvestiční transfer z rozpočtu SMO - projekt "Písek v centru"</t>
  </si>
  <si>
    <t>Neinvestiční transfer z rozpočtu SMO - "Řeka 2017 - Rozmarné slavnosti Ostravice"</t>
  </si>
  <si>
    <t>Neinvestiční transfer z rozpočtu SMO - "Ostravské Vánoce"</t>
  </si>
  <si>
    <t>Investiční transfer ze SR - MŽP, "Parkové úpravy sídlišť Šalamouna a Fifejdy II 2015"</t>
  </si>
  <si>
    <t>Investiční transfer ze SR - MŽP, "Regenerace sídliště Šalamouna 5B etapa"</t>
  </si>
  <si>
    <t>Investiční neúčelový transfer z rozpočtu SMO</t>
  </si>
  <si>
    <t>Investiční transfer z rozpočtu SMO - "Proměna sadu Dr. Milady Horákové"</t>
  </si>
  <si>
    <t>Investiční transfer z rozpočtu SMO - "Rekonstrukce nám. Dr. E. Beneše"</t>
  </si>
  <si>
    <t>Investiční transfer z rozpočtu SMO - "Sanace suterénu MŠO, Dvořáková"</t>
  </si>
  <si>
    <t>Investiční transfer z rozpočtu SMO - "Ostravské Vánoce"</t>
  </si>
  <si>
    <t>Investiční transfer z rozpočtu SMO - "ZŠO Gen. Píky sportovní hala"</t>
  </si>
  <si>
    <t>Investiční transfer z rozpočtu SMO -"Rekonstrukce chodníku ul. Nádražní"</t>
  </si>
  <si>
    <t>Investiční transfer z rozpočtu SMO - "ZŠO Nádražní 117, rekonstrukce hřiště"</t>
  </si>
  <si>
    <t>Investiční transfer z rozpočtu SMO - "Rekonstrukce ulice Zeyerova a části ulice Kostelní"</t>
  </si>
  <si>
    <t>Investiční transfer z rozpočtu SMO  - "Dětský ráj II v sadu Dr. Milady Horákové"</t>
  </si>
  <si>
    <t>PŘIJATÉ   TRANSFERY 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</si>
</sst>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3" fontId="6" fillId="33" borderId="11" xfId="5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/>
    </xf>
    <xf numFmtId="164" fontId="6" fillId="33" borderId="11" xfId="50" applyNumberFormat="1" applyFont="1" applyFill="1" applyBorder="1" applyAlignment="1">
      <alignment horizontal="right"/>
    </xf>
    <xf numFmtId="164" fontId="6" fillId="33" borderId="13" xfId="5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64" fontId="6" fillId="33" borderId="14" xfId="50" applyNumberFormat="1" applyFont="1" applyFill="1" applyBorder="1" applyAlignment="1">
      <alignment horizontal="right"/>
    </xf>
    <xf numFmtId="0" fontId="3" fillId="34" borderId="15" xfId="0" applyFont="1" applyFill="1" applyBorder="1" applyAlignment="1">
      <alignment vertical="center"/>
    </xf>
    <xf numFmtId="3" fontId="4" fillId="34" borderId="16" xfId="0" applyNumberFormat="1" applyFont="1" applyFill="1" applyBorder="1" applyAlignment="1" applyProtection="1">
      <alignment vertical="center"/>
      <protection/>
    </xf>
    <xf numFmtId="3" fontId="4" fillId="35" borderId="16" xfId="0" applyNumberFormat="1" applyFont="1" applyFill="1" applyBorder="1" applyAlignment="1" applyProtection="1">
      <alignment vertical="center"/>
      <protection/>
    </xf>
    <xf numFmtId="164" fontId="7" fillId="35" borderId="16" xfId="50" applyNumberFormat="1" applyFont="1" applyFill="1" applyBorder="1" applyAlignment="1">
      <alignment horizontal="right"/>
    </xf>
    <xf numFmtId="164" fontId="7" fillId="35" borderId="17" xfId="5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10" fontId="10" fillId="0" borderId="0" xfId="5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36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applyProtection="1">
      <alignment horizontal="center" vertical="justify"/>
      <protection/>
    </xf>
    <xf numFmtId="0" fontId="5" fillId="34" borderId="11" xfId="0" applyFont="1" applyFill="1" applyBorder="1" applyAlignment="1">
      <alignment horizontal="center" vertical="justify"/>
    </xf>
    <xf numFmtId="0" fontId="5" fillId="34" borderId="21" xfId="0" applyFont="1" applyFill="1" applyBorder="1" applyAlignment="1">
      <alignment horizontal="center" vertical="justify"/>
    </xf>
    <xf numFmtId="0" fontId="5" fillId="34" borderId="11" xfId="0" applyFont="1" applyFill="1" applyBorder="1" applyAlignment="1">
      <alignment vertical="justify"/>
    </xf>
    <xf numFmtId="0" fontId="5" fillId="34" borderId="21" xfId="0" applyFont="1" applyFill="1" applyBorder="1" applyAlignment="1">
      <alignment vertical="justify"/>
    </xf>
    <xf numFmtId="3" fontId="4" fillId="34" borderId="22" xfId="0" applyNumberFormat="1" applyFont="1" applyFill="1" applyBorder="1" applyAlignment="1" applyProtection="1">
      <alignment horizontal="center" vertical="justify"/>
      <protection/>
    </xf>
    <xf numFmtId="0" fontId="5" fillId="34" borderId="13" xfId="0" applyFont="1" applyFill="1" applyBorder="1" applyAlignment="1">
      <alignment vertical="justify"/>
    </xf>
    <xf numFmtId="0" fontId="5" fillId="34" borderId="23" xfId="0" applyFont="1" applyFill="1" applyBorder="1" applyAlignment="1">
      <alignment vertical="justify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centa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okumenty\Sk&#345;&#237;&#328;\Rozpo&#269;et\N&#225;vrh%20rozpo&#269;tu%202008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dlickama\AppData\Local\Microsoft\Windows\Temporary%20Internet%20Files\Content.Outlook\L40XGP1X\plni&#269;ka%20k%2031.3.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dlickama\AppData\Local\Microsoft\Windows\Temporary%20Internet%20Files\Content.Outlook\SLUSGVAT\P&#345;&#237;jmy%20v&#253;daje%20transfery%20(1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PageLayoutView="0" workbookViewId="0" topLeftCell="A1">
      <selection activeCell="H47" sqref="H47"/>
    </sheetView>
  </sheetViews>
  <sheetFormatPr defaultColWidth="9.140625" defaultRowHeight="12.75"/>
  <cols>
    <col min="1" max="1" width="113.140625" style="0" bestFit="1" customWidth="1"/>
    <col min="2" max="4" width="15.7109375" style="0" customWidth="1"/>
    <col min="5" max="6" width="15.7109375" style="24" customWidth="1"/>
  </cols>
  <sheetData>
    <row r="1" spans="1:6" ht="12" customHeight="1">
      <c r="A1" s="26" t="s">
        <v>0</v>
      </c>
      <c r="B1" s="26"/>
      <c r="C1" s="26"/>
      <c r="D1" s="26"/>
      <c r="E1" s="26"/>
      <c r="F1" s="27"/>
    </row>
    <row r="2" spans="1:6" ht="11.25" customHeight="1">
      <c r="A2" s="26"/>
      <c r="B2" s="26"/>
      <c r="C2" s="26"/>
      <c r="D2" s="26"/>
      <c r="E2" s="26"/>
      <c r="F2" s="27"/>
    </row>
    <row r="3" spans="1:6" ht="5.25" customHeight="1" hidden="1">
      <c r="A3" s="26"/>
      <c r="B3" s="26"/>
      <c r="C3" s="26"/>
      <c r="D3" s="26"/>
      <c r="E3" s="26"/>
      <c r="F3" s="27"/>
    </row>
    <row r="4" spans="1:6" ht="3.75" customHeight="1" thickBot="1">
      <c r="A4" s="28"/>
      <c r="B4" s="28"/>
      <c r="C4" s="28"/>
      <c r="D4" s="28"/>
      <c r="E4" s="28"/>
      <c r="F4" s="29"/>
    </row>
    <row r="5" spans="1:6" ht="12.75" customHeight="1">
      <c r="A5" s="30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8" t="s">
        <v>6</v>
      </c>
    </row>
    <row r="6" spans="1:6" ht="12.75" customHeight="1">
      <c r="A6" s="31"/>
      <c r="B6" s="34"/>
      <c r="C6" s="34"/>
      <c r="D6" s="36"/>
      <c r="E6" s="36"/>
      <c r="F6" s="39"/>
    </row>
    <row r="7" spans="1:6" ht="38.25" customHeight="1" thickBot="1">
      <c r="A7" s="32"/>
      <c r="B7" s="35"/>
      <c r="C7" s="35"/>
      <c r="D7" s="36"/>
      <c r="E7" s="37"/>
      <c r="F7" s="40"/>
    </row>
    <row r="8" spans="1:6" ht="15.75" customHeight="1">
      <c r="A8" s="1" t="s">
        <v>7</v>
      </c>
      <c r="B8" s="2">
        <v>15190</v>
      </c>
      <c r="C8" s="2">
        <v>15190</v>
      </c>
      <c r="D8" s="3">
        <v>15190</v>
      </c>
      <c r="E8" s="4">
        <f>IF(B8&gt;0,D8/B8,0%)</f>
        <v>1</v>
      </c>
      <c r="F8" s="5">
        <f>IF(C8&gt;0,D8/C8,0%)</f>
        <v>1</v>
      </c>
    </row>
    <row r="9" spans="1:6" ht="15.75" customHeight="1">
      <c r="A9" s="1" t="s">
        <v>8</v>
      </c>
      <c r="B9" s="2">
        <v>0</v>
      </c>
      <c r="C9" s="2">
        <v>30</v>
      </c>
      <c r="D9" s="6">
        <v>30</v>
      </c>
      <c r="E9" s="4">
        <v>0</v>
      </c>
      <c r="F9" s="5">
        <f aca="true" t="shared" si="0" ref="F9:F50">IF(C9&gt;0,D9/C9,0%)</f>
        <v>1</v>
      </c>
    </row>
    <row r="10" spans="1:6" ht="15.75" customHeight="1">
      <c r="A10" s="1" t="s">
        <v>9</v>
      </c>
      <c r="B10" s="2">
        <v>0</v>
      </c>
      <c r="C10" s="2">
        <v>1278</v>
      </c>
      <c r="D10" s="6">
        <v>1278</v>
      </c>
      <c r="E10" s="4">
        <v>0</v>
      </c>
      <c r="F10" s="5">
        <f>IF(C10&gt;0,D10/C10,0%)</f>
        <v>1</v>
      </c>
    </row>
    <row r="11" spans="1:6" ht="15.75" customHeight="1">
      <c r="A11" s="1" t="s">
        <v>10</v>
      </c>
      <c r="B11" s="2">
        <v>1914</v>
      </c>
      <c r="C11" s="2">
        <v>1914</v>
      </c>
      <c r="D11" s="6">
        <v>1914</v>
      </c>
      <c r="E11" s="4">
        <f>IF(B11&gt;0,D11/B11,0%)</f>
        <v>1</v>
      </c>
      <c r="F11" s="5">
        <f t="shared" si="0"/>
        <v>1</v>
      </c>
    </row>
    <row r="12" spans="1:6" ht="15.75" customHeight="1">
      <c r="A12" s="1" t="s">
        <v>11</v>
      </c>
      <c r="B12" s="2">
        <v>0</v>
      </c>
      <c r="C12" s="2">
        <v>274</v>
      </c>
      <c r="D12" s="6">
        <v>304</v>
      </c>
      <c r="E12" s="4">
        <v>0</v>
      </c>
      <c r="F12" s="5">
        <f t="shared" si="0"/>
        <v>1.1094890510948905</v>
      </c>
    </row>
    <row r="13" spans="1:6" s="7" customFormat="1" ht="15.75" customHeight="1">
      <c r="A13" s="1" t="s">
        <v>12</v>
      </c>
      <c r="B13" s="2">
        <v>0</v>
      </c>
      <c r="C13" s="2">
        <v>260</v>
      </c>
      <c r="D13" s="6">
        <v>260</v>
      </c>
      <c r="E13" s="4">
        <v>0</v>
      </c>
      <c r="F13" s="5">
        <f t="shared" si="0"/>
        <v>1</v>
      </c>
    </row>
    <row r="14" spans="1:6" s="7" customFormat="1" ht="15.75" customHeight="1">
      <c r="A14" s="1" t="s">
        <v>13</v>
      </c>
      <c r="B14" s="2">
        <v>0</v>
      </c>
      <c r="C14" s="2">
        <v>80</v>
      </c>
      <c r="D14" s="6">
        <v>80</v>
      </c>
      <c r="E14" s="4">
        <v>0</v>
      </c>
      <c r="F14" s="5">
        <f t="shared" si="0"/>
        <v>1</v>
      </c>
    </row>
    <row r="15" spans="1:6" ht="15.75" customHeight="1">
      <c r="A15" s="1" t="s">
        <v>14</v>
      </c>
      <c r="B15" s="2">
        <v>0</v>
      </c>
      <c r="C15" s="2">
        <v>8720</v>
      </c>
      <c r="D15" s="6">
        <v>8711</v>
      </c>
      <c r="E15" s="4">
        <v>0</v>
      </c>
      <c r="F15" s="5">
        <f t="shared" si="0"/>
        <v>0.9989678899082569</v>
      </c>
    </row>
    <row r="16" spans="1:6" ht="15.75" customHeight="1">
      <c r="A16" s="1" t="s">
        <v>15</v>
      </c>
      <c r="B16" s="2">
        <v>0</v>
      </c>
      <c r="C16" s="2">
        <v>120</v>
      </c>
      <c r="D16" s="6">
        <v>120</v>
      </c>
      <c r="E16" s="4">
        <v>0</v>
      </c>
      <c r="F16" s="5">
        <f>IF(C16&gt;0,D16/C16,0%)</f>
        <v>1</v>
      </c>
    </row>
    <row r="17" spans="1:6" ht="15.75" customHeight="1">
      <c r="A17" s="1" t="s">
        <v>16</v>
      </c>
      <c r="B17" s="2">
        <v>0</v>
      </c>
      <c r="C17" s="2">
        <v>9342</v>
      </c>
      <c r="D17" s="6">
        <v>9341</v>
      </c>
      <c r="E17" s="4">
        <v>0</v>
      </c>
      <c r="F17" s="5">
        <f t="shared" si="0"/>
        <v>0.9998929565403554</v>
      </c>
    </row>
    <row r="18" spans="1:6" s="7" customFormat="1" ht="15.75" customHeight="1">
      <c r="A18" s="1" t="s">
        <v>17</v>
      </c>
      <c r="B18" s="2">
        <v>0</v>
      </c>
      <c r="C18" s="2">
        <v>3713</v>
      </c>
      <c r="D18" s="6">
        <v>3713</v>
      </c>
      <c r="E18" s="4">
        <v>0</v>
      </c>
      <c r="F18" s="5">
        <f t="shared" si="0"/>
        <v>1</v>
      </c>
    </row>
    <row r="19" spans="1:6" s="7" customFormat="1" ht="15.75" customHeight="1">
      <c r="A19" s="1" t="s">
        <v>18</v>
      </c>
      <c r="B19" s="2">
        <v>0</v>
      </c>
      <c r="C19" s="2">
        <v>1503</v>
      </c>
      <c r="D19" s="6">
        <v>1503</v>
      </c>
      <c r="E19" s="4">
        <v>0</v>
      </c>
      <c r="F19" s="5">
        <f t="shared" si="0"/>
        <v>1</v>
      </c>
    </row>
    <row r="20" spans="1:6" s="7" customFormat="1" ht="15.75" customHeight="1">
      <c r="A20" s="1" t="s">
        <v>19</v>
      </c>
      <c r="B20" s="2">
        <v>0</v>
      </c>
      <c r="C20" s="2">
        <v>1926</v>
      </c>
      <c r="D20" s="6">
        <v>1925</v>
      </c>
      <c r="E20" s="4">
        <v>0</v>
      </c>
      <c r="F20" s="5">
        <f t="shared" si="0"/>
        <v>0.9994807892004154</v>
      </c>
    </row>
    <row r="21" spans="1:6" ht="15.75" customHeight="1">
      <c r="A21" s="1" t="s">
        <v>20</v>
      </c>
      <c r="B21" s="2">
        <v>0</v>
      </c>
      <c r="C21" s="2">
        <v>600</v>
      </c>
      <c r="D21" s="6">
        <v>600</v>
      </c>
      <c r="E21" s="4">
        <v>0</v>
      </c>
      <c r="F21" s="5">
        <f t="shared" si="0"/>
        <v>1</v>
      </c>
    </row>
    <row r="22" spans="1:6" s="7" customFormat="1" ht="15.75" customHeight="1">
      <c r="A22" s="1" t="s">
        <v>21</v>
      </c>
      <c r="B22" s="2">
        <v>0</v>
      </c>
      <c r="C22" s="2">
        <v>1834</v>
      </c>
      <c r="D22" s="6">
        <v>1834</v>
      </c>
      <c r="E22" s="4">
        <v>0</v>
      </c>
      <c r="F22" s="5">
        <f t="shared" si="0"/>
        <v>1</v>
      </c>
    </row>
    <row r="23" spans="1:6" ht="15.75" customHeight="1">
      <c r="A23" s="1" t="s">
        <v>22</v>
      </c>
      <c r="B23" s="2">
        <v>2000</v>
      </c>
      <c r="C23" s="2">
        <v>2000</v>
      </c>
      <c r="D23" s="6">
        <v>2000</v>
      </c>
      <c r="E23" s="4">
        <f>IF(B23&gt;0,D23/B23,0%)</f>
        <v>1</v>
      </c>
      <c r="F23" s="5">
        <f t="shared" si="0"/>
        <v>1</v>
      </c>
    </row>
    <row r="24" spans="1:6" s="7" customFormat="1" ht="15.75" customHeight="1">
      <c r="A24" s="1" t="s">
        <v>23</v>
      </c>
      <c r="B24" s="2">
        <v>0</v>
      </c>
      <c r="C24" s="2">
        <v>2088</v>
      </c>
      <c r="D24" s="6">
        <v>2088</v>
      </c>
      <c r="E24" s="4">
        <v>0</v>
      </c>
      <c r="F24" s="5">
        <f t="shared" si="0"/>
        <v>1</v>
      </c>
    </row>
    <row r="25" spans="1:6" s="7" customFormat="1" ht="15.75" customHeight="1">
      <c r="A25" s="1" t="s">
        <v>24</v>
      </c>
      <c r="B25" s="2">
        <v>0</v>
      </c>
      <c r="C25" s="2">
        <v>1555</v>
      </c>
      <c r="D25" s="6">
        <v>0</v>
      </c>
      <c r="E25" s="4">
        <v>0</v>
      </c>
      <c r="F25" s="5">
        <f>IF(C25&gt;0,D25/C25,0%)</f>
        <v>0</v>
      </c>
    </row>
    <row r="26" spans="1:6" s="8" customFormat="1" ht="15.75" customHeight="1">
      <c r="A26" s="1" t="s">
        <v>25</v>
      </c>
      <c r="B26" s="2">
        <v>937</v>
      </c>
      <c r="C26" s="2">
        <v>937</v>
      </c>
      <c r="D26" s="6">
        <v>937</v>
      </c>
      <c r="E26" s="4">
        <f>IF(B26&gt;0,D26/B26,0%)</f>
        <v>1</v>
      </c>
      <c r="F26" s="5">
        <f t="shared" si="0"/>
        <v>1</v>
      </c>
    </row>
    <row r="27" spans="1:6" s="8" customFormat="1" ht="15.75" customHeight="1">
      <c r="A27" s="1" t="s">
        <v>26</v>
      </c>
      <c r="B27" s="2">
        <v>0</v>
      </c>
      <c r="C27" s="2">
        <v>11</v>
      </c>
      <c r="D27" s="6">
        <v>11</v>
      </c>
      <c r="E27" s="4">
        <v>0</v>
      </c>
      <c r="F27" s="5">
        <f t="shared" si="0"/>
        <v>1</v>
      </c>
    </row>
    <row r="28" spans="1:6" s="7" customFormat="1" ht="15.75" customHeight="1">
      <c r="A28" s="1" t="s">
        <v>27</v>
      </c>
      <c r="B28" s="2">
        <v>0</v>
      </c>
      <c r="C28" s="2">
        <v>2570</v>
      </c>
      <c r="D28" s="6">
        <v>2570</v>
      </c>
      <c r="E28" s="4">
        <v>0</v>
      </c>
      <c r="F28" s="5">
        <f t="shared" si="0"/>
        <v>1</v>
      </c>
    </row>
    <row r="29" spans="1:6" s="8" customFormat="1" ht="15.75" customHeight="1">
      <c r="A29" s="1" t="s">
        <v>28</v>
      </c>
      <c r="B29" s="2">
        <v>0</v>
      </c>
      <c r="C29" s="2">
        <v>450</v>
      </c>
      <c r="D29" s="6">
        <v>450</v>
      </c>
      <c r="E29" s="4">
        <v>0</v>
      </c>
      <c r="F29" s="5">
        <f t="shared" si="0"/>
        <v>1</v>
      </c>
    </row>
    <row r="30" spans="1:6" s="8" customFormat="1" ht="15.75" customHeight="1">
      <c r="A30" s="1" t="s">
        <v>29</v>
      </c>
      <c r="B30" s="2">
        <v>0</v>
      </c>
      <c r="C30" s="2">
        <v>191</v>
      </c>
      <c r="D30" s="6">
        <v>190</v>
      </c>
      <c r="E30" s="4">
        <v>0</v>
      </c>
      <c r="F30" s="5">
        <f t="shared" si="0"/>
        <v>0.9947643979057592</v>
      </c>
    </row>
    <row r="31" spans="1:6" s="8" customFormat="1" ht="15.75" customHeight="1">
      <c r="A31" s="1" t="s">
        <v>30</v>
      </c>
      <c r="B31" s="2">
        <v>0</v>
      </c>
      <c r="C31" s="2">
        <v>2119</v>
      </c>
      <c r="D31" s="6">
        <v>2119</v>
      </c>
      <c r="E31" s="4">
        <v>0</v>
      </c>
      <c r="F31" s="5">
        <f t="shared" si="0"/>
        <v>1</v>
      </c>
    </row>
    <row r="32" spans="1:6" s="8" customFormat="1" ht="15.75" customHeight="1">
      <c r="A32" s="1" t="s">
        <v>31</v>
      </c>
      <c r="B32" s="2">
        <v>0</v>
      </c>
      <c r="C32" s="2">
        <v>1662</v>
      </c>
      <c r="D32" s="6">
        <v>1662</v>
      </c>
      <c r="E32" s="4">
        <v>0</v>
      </c>
      <c r="F32" s="5">
        <f t="shared" si="0"/>
        <v>1</v>
      </c>
    </row>
    <row r="33" spans="1:6" s="8" customFormat="1" ht="15.75" customHeight="1">
      <c r="A33" s="1" t="s">
        <v>32</v>
      </c>
      <c r="B33" s="2">
        <v>0</v>
      </c>
      <c r="C33" s="2">
        <v>50</v>
      </c>
      <c r="D33" s="6">
        <v>50</v>
      </c>
      <c r="E33" s="4">
        <v>0</v>
      </c>
      <c r="F33" s="5">
        <f t="shared" si="0"/>
        <v>1</v>
      </c>
    </row>
    <row r="34" spans="1:6" s="8" customFormat="1" ht="15.75" customHeight="1">
      <c r="A34" s="1" t="s">
        <v>33</v>
      </c>
      <c r="B34" s="2">
        <v>0</v>
      </c>
      <c r="C34" s="2">
        <v>838</v>
      </c>
      <c r="D34" s="6">
        <v>824</v>
      </c>
      <c r="E34" s="4">
        <v>0</v>
      </c>
      <c r="F34" s="5">
        <f t="shared" si="0"/>
        <v>0.9832935560859188</v>
      </c>
    </row>
    <row r="35" spans="1:6" s="8" customFormat="1" ht="15.75" customHeight="1">
      <c r="A35" s="1" t="s">
        <v>34</v>
      </c>
      <c r="B35" s="2">
        <v>0</v>
      </c>
      <c r="C35" s="2">
        <v>560</v>
      </c>
      <c r="D35" s="6">
        <v>496</v>
      </c>
      <c r="E35" s="4">
        <v>0</v>
      </c>
      <c r="F35" s="5">
        <f t="shared" si="0"/>
        <v>0.8857142857142857</v>
      </c>
    </row>
    <row r="36" spans="1:6" s="7" customFormat="1" ht="15.75" customHeight="1">
      <c r="A36" s="1" t="s">
        <v>35</v>
      </c>
      <c r="B36" s="2">
        <v>0</v>
      </c>
      <c r="C36" s="2">
        <v>1628</v>
      </c>
      <c r="D36" s="6">
        <v>1606</v>
      </c>
      <c r="E36" s="4">
        <v>0</v>
      </c>
      <c r="F36" s="5">
        <f t="shared" si="0"/>
        <v>0.9864864864864865</v>
      </c>
    </row>
    <row r="37" spans="1:6" s="7" customFormat="1" ht="15.75" customHeight="1">
      <c r="A37" s="1" t="s">
        <v>36</v>
      </c>
      <c r="B37" s="2">
        <v>0</v>
      </c>
      <c r="C37" s="2">
        <v>1229</v>
      </c>
      <c r="D37" s="6">
        <v>1197</v>
      </c>
      <c r="E37" s="4">
        <v>0</v>
      </c>
      <c r="F37" s="5">
        <f t="shared" si="0"/>
        <v>0.9739625711960944</v>
      </c>
    </row>
    <row r="38" spans="1:6" s="7" customFormat="1" ht="15.75" customHeight="1">
      <c r="A38" s="1" t="s">
        <v>37</v>
      </c>
      <c r="B38" s="2">
        <v>0</v>
      </c>
      <c r="C38" s="2">
        <v>239</v>
      </c>
      <c r="D38" s="6">
        <v>180</v>
      </c>
      <c r="E38" s="4">
        <v>0</v>
      </c>
      <c r="F38" s="5">
        <f t="shared" si="0"/>
        <v>0.7531380753138075</v>
      </c>
    </row>
    <row r="39" spans="1:6" s="7" customFormat="1" ht="15.75" customHeight="1">
      <c r="A39" s="1" t="s">
        <v>38</v>
      </c>
      <c r="B39" s="2">
        <v>0</v>
      </c>
      <c r="C39" s="2">
        <v>178</v>
      </c>
      <c r="D39" s="6">
        <v>116</v>
      </c>
      <c r="E39" s="4">
        <v>0</v>
      </c>
      <c r="F39" s="5">
        <f t="shared" si="0"/>
        <v>0.651685393258427</v>
      </c>
    </row>
    <row r="40" spans="1:6" s="7" customFormat="1" ht="15.75" customHeight="1">
      <c r="A40" s="1" t="s">
        <v>39</v>
      </c>
      <c r="B40" s="2">
        <v>0</v>
      </c>
      <c r="C40" s="2">
        <v>27766</v>
      </c>
      <c r="D40" s="6">
        <v>27766</v>
      </c>
      <c r="E40" s="4">
        <v>0</v>
      </c>
      <c r="F40" s="5">
        <f t="shared" si="0"/>
        <v>1</v>
      </c>
    </row>
    <row r="41" spans="1:6" s="9" customFormat="1" ht="15.75" customHeight="1">
      <c r="A41" s="1" t="s">
        <v>40</v>
      </c>
      <c r="B41" s="2">
        <v>170</v>
      </c>
      <c r="C41" s="2">
        <v>170</v>
      </c>
      <c r="D41" s="6">
        <v>170</v>
      </c>
      <c r="E41" s="4">
        <f aca="true" t="shared" si="1" ref="E41:E52">IF(B41&gt;0,D41/B41,0%)</f>
        <v>1</v>
      </c>
      <c r="F41" s="5">
        <f t="shared" si="0"/>
        <v>1</v>
      </c>
    </row>
    <row r="42" spans="1:6" s="9" customFormat="1" ht="15.75" customHeight="1">
      <c r="A42" s="1" t="s">
        <v>41</v>
      </c>
      <c r="B42" s="2">
        <v>99746</v>
      </c>
      <c r="C42" s="2">
        <v>124114</v>
      </c>
      <c r="D42" s="6">
        <v>124114</v>
      </c>
      <c r="E42" s="4">
        <f t="shared" si="1"/>
        <v>1.2443005233292563</v>
      </c>
      <c r="F42" s="5">
        <f t="shared" si="0"/>
        <v>1</v>
      </c>
    </row>
    <row r="43" spans="1:6" s="9" customFormat="1" ht="15.75" customHeight="1">
      <c r="A43" s="1" t="s">
        <v>42</v>
      </c>
      <c r="B43" s="2">
        <v>4600</v>
      </c>
      <c r="C43" s="2">
        <v>4600</v>
      </c>
      <c r="D43" s="6">
        <v>4600</v>
      </c>
      <c r="E43" s="4">
        <f t="shared" si="1"/>
        <v>1</v>
      </c>
      <c r="F43" s="5">
        <f t="shared" si="0"/>
        <v>1</v>
      </c>
    </row>
    <row r="44" spans="1:6" s="9" customFormat="1" ht="15.75" customHeight="1">
      <c r="A44" s="1" t="s">
        <v>43</v>
      </c>
      <c r="B44" s="2">
        <v>18010</v>
      </c>
      <c r="C44" s="2">
        <v>0</v>
      </c>
      <c r="D44" s="6">
        <v>0</v>
      </c>
      <c r="E44" s="4">
        <f t="shared" si="1"/>
        <v>0</v>
      </c>
      <c r="F44" s="5">
        <f t="shared" si="0"/>
        <v>0</v>
      </c>
    </row>
    <row r="45" spans="1:6" s="10" customFormat="1" ht="15.75" customHeight="1">
      <c r="A45" s="1" t="s">
        <v>44</v>
      </c>
      <c r="B45" s="2">
        <v>34</v>
      </c>
      <c r="C45" s="2">
        <v>34</v>
      </c>
      <c r="D45" s="6">
        <v>0</v>
      </c>
      <c r="E45" s="4">
        <f t="shared" si="1"/>
        <v>0</v>
      </c>
      <c r="F45" s="5">
        <f t="shared" si="0"/>
        <v>0</v>
      </c>
    </row>
    <row r="46" spans="1:6" s="10" customFormat="1" ht="15.75" customHeight="1">
      <c r="A46" s="1" t="s">
        <v>45</v>
      </c>
      <c r="B46" s="2">
        <v>0</v>
      </c>
      <c r="C46" s="2">
        <v>1000</v>
      </c>
      <c r="D46" s="6">
        <v>999</v>
      </c>
      <c r="E46" s="4">
        <f t="shared" si="1"/>
        <v>0</v>
      </c>
      <c r="F46" s="5">
        <f t="shared" si="0"/>
        <v>0.999</v>
      </c>
    </row>
    <row r="47" spans="1:6" s="10" customFormat="1" ht="15.75" customHeight="1">
      <c r="A47" s="1" t="s">
        <v>46</v>
      </c>
      <c r="B47" s="2">
        <v>0</v>
      </c>
      <c r="C47" s="2">
        <v>500</v>
      </c>
      <c r="D47" s="6">
        <v>500</v>
      </c>
      <c r="E47" s="4">
        <f t="shared" si="1"/>
        <v>0</v>
      </c>
      <c r="F47" s="5">
        <f t="shared" si="0"/>
        <v>1</v>
      </c>
    </row>
    <row r="48" spans="1:6" s="10" customFormat="1" ht="15.75" customHeight="1">
      <c r="A48" s="1" t="s">
        <v>47</v>
      </c>
      <c r="B48" s="2">
        <v>0</v>
      </c>
      <c r="C48" s="2">
        <v>370</v>
      </c>
      <c r="D48" s="6">
        <v>370</v>
      </c>
      <c r="E48" s="4">
        <f t="shared" si="1"/>
        <v>0</v>
      </c>
      <c r="F48" s="5">
        <f t="shared" si="0"/>
        <v>1</v>
      </c>
    </row>
    <row r="49" spans="1:6" s="10" customFormat="1" ht="15.75" customHeight="1">
      <c r="A49" s="1" t="s">
        <v>48</v>
      </c>
      <c r="B49" s="2">
        <v>0</v>
      </c>
      <c r="C49" s="2">
        <v>3105</v>
      </c>
      <c r="D49" s="6">
        <v>3105</v>
      </c>
      <c r="E49" s="4">
        <f>IF(B49&gt;0,D49/B49,0%)</f>
        <v>0</v>
      </c>
      <c r="F49" s="5">
        <f>IF(C49&gt;0,D49/C49,0%)</f>
        <v>1</v>
      </c>
    </row>
    <row r="50" spans="1:6" s="10" customFormat="1" ht="15.75" customHeight="1">
      <c r="A50" s="1" t="s">
        <v>49</v>
      </c>
      <c r="B50" s="2">
        <v>0</v>
      </c>
      <c r="C50" s="2">
        <v>42</v>
      </c>
      <c r="D50" s="6">
        <v>42</v>
      </c>
      <c r="E50" s="4">
        <f t="shared" si="1"/>
        <v>0</v>
      </c>
      <c r="F50" s="5">
        <f t="shared" si="0"/>
        <v>1</v>
      </c>
    </row>
    <row r="51" spans="1:6" s="10" customFormat="1" ht="15.75" customHeight="1">
      <c r="A51" s="1" t="s">
        <v>50</v>
      </c>
      <c r="B51" s="2">
        <v>0</v>
      </c>
      <c r="C51" s="2">
        <v>4000</v>
      </c>
      <c r="D51" s="6">
        <v>4000</v>
      </c>
      <c r="E51" s="4">
        <v>0</v>
      </c>
      <c r="F51" s="5">
        <f>IF(C51&gt;0,D51/C51,0%)</f>
        <v>1</v>
      </c>
    </row>
    <row r="52" spans="1:6" s="9" customFormat="1" ht="15.75" customHeight="1">
      <c r="A52" s="1" t="s">
        <v>51</v>
      </c>
      <c r="B52" s="2">
        <v>12332</v>
      </c>
      <c r="C52" s="2">
        <v>12332</v>
      </c>
      <c r="D52" s="6">
        <v>12332</v>
      </c>
      <c r="E52" s="4">
        <f t="shared" si="1"/>
        <v>1</v>
      </c>
      <c r="F52" s="5">
        <f aca="true" t="shared" si="2" ref="F52:F62">IF(C52&gt;0,D52/C52,0%)</f>
        <v>1</v>
      </c>
    </row>
    <row r="53" spans="1:6" s="10" customFormat="1" ht="15.75" customHeight="1">
      <c r="A53" s="1" t="s">
        <v>52</v>
      </c>
      <c r="B53" s="2">
        <v>0</v>
      </c>
      <c r="C53" s="2">
        <v>382</v>
      </c>
      <c r="D53" s="11">
        <v>381</v>
      </c>
      <c r="E53" s="12">
        <v>0</v>
      </c>
      <c r="F53" s="5">
        <f t="shared" si="2"/>
        <v>0.9973821989528796</v>
      </c>
    </row>
    <row r="54" spans="1:6" s="10" customFormat="1" ht="15.75" customHeight="1">
      <c r="A54" s="1" t="s">
        <v>53</v>
      </c>
      <c r="B54" s="2">
        <v>0</v>
      </c>
      <c r="C54" s="2">
        <v>2300</v>
      </c>
      <c r="D54" s="11">
        <v>2300</v>
      </c>
      <c r="E54" s="12">
        <v>0</v>
      </c>
      <c r="F54" s="5">
        <f t="shared" si="2"/>
        <v>1</v>
      </c>
    </row>
    <row r="55" spans="1:6" s="10" customFormat="1" ht="15.75" customHeight="1">
      <c r="A55" s="1" t="s">
        <v>54</v>
      </c>
      <c r="B55" s="2">
        <v>0</v>
      </c>
      <c r="C55" s="2">
        <v>2000</v>
      </c>
      <c r="D55" s="11">
        <v>2000</v>
      </c>
      <c r="E55" s="12">
        <v>0</v>
      </c>
      <c r="F55" s="5">
        <f t="shared" si="2"/>
        <v>1</v>
      </c>
    </row>
    <row r="56" spans="1:6" s="10" customFormat="1" ht="15.75" customHeight="1">
      <c r="A56" s="1" t="s">
        <v>55</v>
      </c>
      <c r="B56" s="2">
        <v>0</v>
      </c>
      <c r="C56" s="2">
        <v>3895</v>
      </c>
      <c r="D56" s="11">
        <v>3895</v>
      </c>
      <c r="E56" s="12">
        <v>0</v>
      </c>
      <c r="F56" s="5">
        <f t="shared" si="2"/>
        <v>1</v>
      </c>
    </row>
    <row r="57" spans="1:6" s="10" customFormat="1" ht="15.75" customHeight="1">
      <c r="A57" s="1" t="s">
        <v>56</v>
      </c>
      <c r="B57" s="2">
        <v>0</v>
      </c>
      <c r="C57" s="2">
        <v>0</v>
      </c>
      <c r="D57" s="11">
        <v>0</v>
      </c>
      <c r="E57" s="12">
        <v>0</v>
      </c>
      <c r="F57" s="5">
        <f t="shared" si="2"/>
        <v>0</v>
      </c>
    </row>
    <row r="58" spans="1:6" s="10" customFormat="1" ht="15.75" customHeight="1">
      <c r="A58" s="1" t="s">
        <v>57</v>
      </c>
      <c r="B58" s="2">
        <v>0</v>
      </c>
      <c r="C58" s="2">
        <v>2300</v>
      </c>
      <c r="D58" s="11">
        <v>1409</v>
      </c>
      <c r="E58" s="12">
        <v>0</v>
      </c>
      <c r="F58" s="5">
        <f t="shared" si="2"/>
        <v>0.6126086956521739</v>
      </c>
    </row>
    <row r="59" spans="1:6" s="10" customFormat="1" ht="15.75" customHeight="1">
      <c r="A59" s="1" t="s">
        <v>58</v>
      </c>
      <c r="B59" s="2">
        <v>0</v>
      </c>
      <c r="C59" s="2">
        <v>3629</v>
      </c>
      <c r="D59" s="11">
        <v>3320</v>
      </c>
      <c r="E59" s="12">
        <v>0</v>
      </c>
      <c r="F59" s="5">
        <f t="shared" si="2"/>
        <v>0.9148525764673464</v>
      </c>
    </row>
    <row r="60" spans="1:6" s="10" customFormat="1" ht="15.75" customHeight="1">
      <c r="A60" s="1" t="s">
        <v>59</v>
      </c>
      <c r="B60" s="2">
        <v>0</v>
      </c>
      <c r="C60" s="2">
        <v>5000</v>
      </c>
      <c r="D60" s="11">
        <v>5000</v>
      </c>
      <c r="E60" s="12">
        <v>0</v>
      </c>
      <c r="F60" s="5">
        <f t="shared" si="2"/>
        <v>1</v>
      </c>
    </row>
    <row r="61" spans="1:6" s="9" customFormat="1" ht="15.75" customHeight="1">
      <c r="A61" s="1" t="s">
        <v>60</v>
      </c>
      <c r="B61" s="2">
        <v>3416</v>
      </c>
      <c r="C61" s="2">
        <v>3416</v>
      </c>
      <c r="D61" s="11">
        <v>3416</v>
      </c>
      <c r="E61" s="12">
        <f>IF(B61&gt;0,D61/B61,0%)</f>
        <v>1</v>
      </c>
      <c r="F61" s="5">
        <f t="shared" si="2"/>
        <v>1</v>
      </c>
    </row>
    <row r="62" spans="1:7" s="8" customFormat="1" ht="15.75" customHeight="1" thickBot="1">
      <c r="A62" s="13" t="s">
        <v>61</v>
      </c>
      <c r="B62" s="14">
        <f>SUM(B8:B61)</f>
        <v>158349</v>
      </c>
      <c r="C62" s="14">
        <f>SUM(C8:C61)</f>
        <v>266044</v>
      </c>
      <c r="D62" s="15">
        <f>SUM(D8:D61)</f>
        <v>263018</v>
      </c>
      <c r="E62" s="16">
        <f>IF(B62&gt;0,D62/B62,0%)</f>
        <v>1.6610019640161922</v>
      </c>
      <c r="F62" s="17">
        <f t="shared" si="2"/>
        <v>0.9886259415735743</v>
      </c>
      <c r="G62" s="7"/>
    </row>
    <row r="63" spans="1:7" s="7" customFormat="1" ht="15.75" customHeight="1">
      <c r="A63" s="18"/>
      <c r="B63"/>
      <c r="C63"/>
      <c r="D63"/>
      <c r="E63"/>
      <c r="F63"/>
      <c r="G63"/>
    </row>
    <row r="64" spans="1:6" ht="15.75" customHeight="1">
      <c r="A64" s="19"/>
      <c r="C64" s="20"/>
      <c r="E64"/>
      <c r="F64"/>
    </row>
    <row r="65" spans="1:7" ht="15.75" customHeight="1">
      <c r="A65" s="21"/>
      <c r="E65"/>
      <c r="F65"/>
      <c r="G65" s="8"/>
    </row>
    <row r="66" spans="1:6" s="8" customFormat="1" ht="15.75" customHeight="1">
      <c r="A66" s="21"/>
      <c r="B66" s="20"/>
      <c r="C66" s="20"/>
      <c r="D66" s="20"/>
      <c r="E66"/>
      <c r="F66"/>
    </row>
    <row r="67" spans="1:7" s="8" customFormat="1" ht="15.75" customHeight="1">
      <c r="A67"/>
      <c r="B67"/>
      <c r="C67"/>
      <c r="D67"/>
      <c r="E67"/>
      <c r="F67"/>
      <c r="G67"/>
    </row>
    <row r="68" spans="1:6" ht="15.75" customHeight="1">
      <c r="A68" s="22"/>
      <c r="B68" s="22"/>
      <c r="C68" s="22"/>
      <c r="D68" s="22"/>
      <c r="E68" s="23"/>
      <c r="F68" s="23"/>
    </row>
    <row r="69" ht="15.75" customHeight="1"/>
    <row r="70" spans="7:9" ht="15.75" customHeight="1">
      <c r="G70" s="8"/>
      <c r="I70" s="25"/>
    </row>
    <row r="71" spans="1:6" s="8" customFormat="1" ht="15.75" customHeight="1">
      <c r="A71"/>
      <c r="B71"/>
      <c r="C71"/>
      <c r="D71"/>
      <c r="E71" s="24"/>
      <c r="F71" s="24"/>
    </row>
    <row r="72" spans="1:6" s="8" customFormat="1" ht="15.75" customHeight="1">
      <c r="A72"/>
      <c r="B72"/>
      <c r="C72"/>
      <c r="D72"/>
      <c r="E72" s="24"/>
      <c r="F72" s="24"/>
    </row>
    <row r="73" spans="1:6" s="8" customFormat="1" ht="15.75" customHeight="1">
      <c r="A73"/>
      <c r="B73"/>
      <c r="C73"/>
      <c r="D73"/>
      <c r="E73" s="24"/>
      <c r="F73" s="24"/>
    </row>
    <row r="74" spans="1:6" s="8" customFormat="1" ht="15.75" customHeight="1">
      <c r="A74"/>
      <c r="B74"/>
      <c r="C74"/>
      <c r="D74"/>
      <c r="E74" s="24"/>
      <c r="F74" s="24"/>
    </row>
    <row r="75" spans="1:6" s="8" customFormat="1" ht="15.75" customHeight="1">
      <c r="A75"/>
      <c r="B75"/>
      <c r="C75"/>
      <c r="D75"/>
      <c r="E75" s="24"/>
      <c r="F75" s="24"/>
    </row>
    <row r="76" spans="1:6" s="8" customFormat="1" ht="15.75" customHeight="1">
      <c r="A76"/>
      <c r="B76"/>
      <c r="C76"/>
      <c r="D76"/>
      <c r="E76" s="24"/>
      <c r="F76" s="24"/>
    </row>
    <row r="77" spans="1:6" s="8" customFormat="1" ht="15.75" customHeight="1">
      <c r="A77"/>
      <c r="B77"/>
      <c r="C77"/>
      <c r="D77"/>
      <c r="E77" s="24"/>
      <c r="F77" s="24"/>
    </row>
    <row r="78" spans="1:6" s="8" customFormat="1" ht="15.75" customHeight="1">
      <c r="A78"/>
      <c r="B78"/>
      <c r="C78"/>
      <c r="D78"/>
      <c r="E78" s="24"/>
      <c r="F78" s="24"/>
    </row>
    <row r="79" spans="1:6" s="8" customFormat="1" ht="15.75" customHeight="1">
      <c r="A79"/>
      <c r="B79"/>
      <c r="C79"/>
      <c r="D79"/>
      <c r="E79" s="24"/>
      <c r="F79" s="24"/>
    </row>
    <row r="80" spans="1:6" s="8" customFormat="1" ht="15.75" customHeight="1">
      <c r="A80"/>
      <c r="B80"/>
      <c r="C80"/>
      <c r="D80"/>
      <c r="E80" s="24"/>
      <c r="F80" s="24"/>
    </row>
    <row r="81" spans="1:6" s="8" customFormat="1" ht="15.75" customHeight="1">
      <c r="A81"/>
      <c r="B81"/>
      <c r="C81"/>
      <c r="D81"/>
      <c r="E81" s="24"/>
      <c r="F81" s="24"/>
    </row>
    <row r="82" spans="1:6" s="8" customFormat="1" ht="15.75" customHeight="1">
      <c r="A82"/>
      <c r="B82"/>
      <c r="C82"/>
      <c r="D82"/>
      <c r="E82" s="24"/>
      <c r="F82" s="24"/>
    </row>
    <row r="83" spans="1:6" s="8" customFormat="1" ht="15.75" customHeight="1">
      <c r="A83"/>
      <c r="B83"/>
      <c r="C83"/>
      <c r="D83"/>
      <c r="E83" s="24"/>
      <c r="F83" s="24"/>
    </row>
    <row r="84" spans="1:6" s="8" customFormat="1" ht="15.75" customHeight="1">
      <c r="A84"/>
      <c r="B84"/>
      <c r="C84"/>
      <c r="D84"/>
      <c r="E84" s="24"/>
      <c r="F84" s="24"/>
    </row>
    <row r="85" spans="1:6" s="8" customFormat="1" ht="15.75" customHeight="1">
      <c r="A85"/>
      <c r="B85"/>
      <c r="C85"/>
      <c r="D85"/>
      <c r="E85" s="24"/>
      <c r="F85" s="24"/>
    </row>
    <row r="86" spans="1:6" s="8" customFormat="1" ht="15.75" customHeight="1">
      <c r="A86"/>
      <c r="B86"/>
      <c r="C86"/>
      <c r="D86"/>
      <c r="E86" s="24"/>
      <c r="F86" s="24"/>
    </row>
    <row r="87" spans="1:7" s="8" customFormat="1" ht="15.75" customHeight="1">
      <c r="A87"/>
      <c r="B87"/>
      <c r="C87"/>
      <c r="D87"/>
      <c r="E87" s="24"/>
      <c r="F87" s="24"/>
      <c r="G87"/>
    </row>
    <row r="88" ht="20.25" customHeight="1"/>
    <row r="89" ht="20.25" customHeight="1"/>
    <row r="90" ht="25.5" customHeight="1"/>
    <row r="91" ht="25.5" customHeight="1"/>
    <row r="92" ht="25.5" customHeight="1"/>
    <row r="93" ht="34.5" customHeight="1"/>
  </sheetData>
  <sheetProtection/>
  <mergeCells count="7">
    <mergeCell ref="A1:F4"/>
    <mergeCell ref="A5:A7"/>
    <mergeCell ref="B5:B7"/>
    <mergeCell ref="C5:C7"/>
    <mergeCell ref="D5:D7"/>
    <mergeCell ref="E5:E7"/>
    <mergeCell ref="F5:F7"/>
  </mergeCells>
  <printOptions/>
  <pageMargins left="0.984251968503937" right="0.15748031496062992" top="0.984251968503937" bottom="0.984251968503937" header="0.35433070866141736" footer="0.511811023622047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dcterms:created xsi:type="dcterms:W3CDTF">2018-06-20T10:56:55Z</dcterms:created>
  <dcterms:modified xsi:type="dcterms:W3CDTF">2018-06-20T11:00:07Z</dcterms:modified>
  <cp:category/>
  <cp:version/>
  <cp:contentType/>
  <cp:contentStatus/>
</cp:coreProperties>
</file>