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17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<sst xmlns="http://schemas.openxmlformats.org/spreadsheetml/2006/main" count="10" uniqueCount="10">
  <si>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</si>
  <si>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</si>
  <si>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Stav k 31.12.2013</t>
  </si>
  <si>
    <t>Stav k 31.12.2014</t>
  </si>
  <si>
    <t>Stav k 31.12.2015</t>
  </si>
  <si>
    <t>Pohledávky po lhůtě splatnosti - základní dluh</t>
  </si>
  <si>
    <t>Stav k 31.12.2016</t>
  </si>
  <si>
    <t>Vývoj celkových pohledávek za období 2013-2017</t>
  </si>
  <si>
    <t>Stav k 31.12.2017</t>
  </si>
  <si>
    <t xml:space="preserve">Pohledávky po lhůtě splatnosti - sml.pokuty, úroky, popl. z prodlení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</si>
</sst>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2013 - 2017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2017'!$A$5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2017'!$B$4:$F$4</c:f>
              <c:strCache>
                <c:ptCount val="5"/>
                <c:pt idx="0">
                  <c:v>Stav k 31.12.2013</c:v>
                </c:pt>
                <c:pt idx="1">
                  <c:v>Stav k 31.12.2014</c:v>
                </c:pt>
                <c:pt idx="2">
                  <c:v>Stav k 31.12.2015</c:v>
                </c:pt>
                <c:pt idx="3">
                  <c:v>Stav k 31.12.2016</c:v>
                </c:pt>
                <c:pt idx="4">
                  <c:v>Stav k 31.12.2017</c:v>
                </c:pt>
              </c:strCache>
            </c:strRef>
          </c:cat>
          <c:val>
            <c:numRef>
              <c:f>'Pohledávky celkem 2017'!$B$5:$F$5</c:f>
              <c:numCache>
                <c:ptCount val="5"/>
                <c:pt idx="0">
                  <c:v>246970</c:v>
                </c:pt>
                <c:pt idx="1">
                  <c:v>219544</c:v>
                </c:pt>
                <c:pt idx="2">
                  <c:v>177354</c:v>
                </c:pt>
                <c:pt idx="3">
                  <c:v>174408</c:v>
                </c:pt>
                <c:pt idx="4">
                  <c:v>149376</c:v>
                </c:pt>
              </c:numCache>
            </c:numRef>
          </c:val>
        </c:ser>
        <c:ser>
          <c:idx val="1"/>
          <c:order val="1"/>
          <c:tx>
            <c:strRef>
              <c:f>'Pohledávky celkem 2017'!$A$6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2017'!$B$4:$F$4</c:f>
              <c:strCache>
                <c:ptCount val="5"/>
                <c:pt idx="0">
                  <c:v>Stav k 31.12.2013</c:v>
                </c:pt>
                <c:pt idx="1">
                  <c:v>Stav k 31.12.2014</c:v>
                </c:pt>
                <c:pt idx="2">
                  <c:v>Stav k 31.12.2015</c:v>
                </c:pt>
                <c:pt idx="3">
                  <c:v>Stav k 31.12.2016</c:v>
                </c:pt>
                <c:pt idx="4">
                  <c:v>Stav k 31.12.2017</c:v>
                </c:pt>
              </c:strCache>
            </c:strRef>
          </c:cat>
          <c:val>
            <c:numRef>
              <c:f>'Pohledávky celkem 2017'!$B$6:$F$6</c:f>
              <c:numCache>
                <c:ptCount val="5"/>
                <c:pt idx="0">
                  <c:v>81796</c:v>
                </c:pt>
                <c:pt idx="1">
                  <c:v>48731</c:v>
                </c:pt>
                <c:pt idx="2">
                  <c:v>47848</c:v>
                </c:pt>
                <c:pt idx="3">
                  <c:v>51994</c:v>
                </c:pt>
                <c:pt idx="4">
                  <c:v>49883</c:v>
                </c:pt>
              </c:numCache>
            </c:numRef>
          </c:val>
        </c:ser>
        <c:ser>
          <c:idx val="2"/>
          <c:order val="2"/>
          <c:tx>
            <c:strRef>
              <c:f>'Pohledávky celkem 2017'!$A$7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2017'!$B$4:$F$4</c:f>
              <c:strCache>
                <c:ptCount val="5"/>
                <c:pt idx="0">
                  <c:v>Stav k 31.12.2013</c:v>
                </c:pt>
                <c:pt idx="1">
                  <c:v>Stav k 31.12.2014</c:v>
                </c:pt>
                <c:pt idx="2">
                  <c:v>Stav k 31.12.2015</c:v>
                </c:pt>
                <c:pt idx="3">
                  <c:v>Stav k 31.12.2016</c:v>
                </c:pt>
                <c:pt idx="4">
                  <c:v>Stav k 31.12.2017</c:v>
                </c:pt>
              </c:strCache>
            </c:strRef>
          </c:cat>
          <c:val>
            <c:numRef>
              <c:f>'Pohledávky celkem 2017'!$B$7:$F$7</c:f>
              <c:numCache>
                <c:ptCount val="5"/>
                <c:pt idx="0">
                  <c:v>84723</c:v>
                </c:pt>
                <c:pt idx="1">
                  <c:v>81640</c:v>
                </c:pt>
                <c:pt idx="2">
                  <c:v>62438</c:v>
                </c:pt>
                <c:pt idx="3">
                  <c:v>58987</c:v>
                </c:pt>
                <c:pt idx="4">
                  <c:v>49552</c:v>
                </c:pt>
              </c:numCache>
            </c:numRef>
          </c:val>
        </c:ser>
        <c:ser>
          <c:idx val="3"/>
          <c:order val="3"/>
          <c:tx>
            <c:strRef>
              <c:f>'Pohledávky celkem 2017'!$A$8</c:f>
              <c:strCache>
                <c:ptCount val="1"/>
                <c:pt idx="0">
                  <c:v>Pohledávky po lhůtě splatnosti - sml.pokuty, úroky, 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2017'!$B$4:$F$4</c:f>
              <c:strCache>
                <c:ptCount val="5"/>
                <c:pt idx="0">
                  <c:v>Stav k 31.12.2013</c:v>
                </c:pt>
                <c:pt idx="1">
                  <c:v>Stav k 31.12.2014</c:v>
                </c:pt>
                <c:pt idx="2">
                  <c:v>Stav k 31.12.2015</c:v>
                </c:pt>
                <c:pt idx="3">
                  <c:v>Stav k 31.12.2016</c:v>
                </c:pt>
                <c:pt idx="4">
                  <c:v>Stav k 31.12.2017</c:v>
                </c:pt>
              </c:strCache>
            </c:strRef>
          </c:cat>
          <c:val>
            <c:numRef>
              <c:f>'Pohledávky celkem 2017'!$B$8:$F$8</c:f>
              <c:numCache>
                <c:ptCount val="5"/>
                <c:pt idx="0">
                  <c:v>80451</c:v>
                </c:pt>
                <c:pt idx="1">
                  <c:v>89173</c:v>
                </c:pt>
                <c:pt idx="2">
                  <c:v>67068</c:v>
                </c:pt>
                <c:pt idx="3">
                  <c:v>63427</c:v>
                </c:pt>
                <c:pt idx="4">
                  <c:v>49941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95575"/>
          <c:w val="0.84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8515625" style="0" customWidth="1"/>
    <col min="2" max="6" width="16.7109375" style="0" customWidth="1"/>
  </cols>
  <sheetData>
    <row r="2" ht="18">
      <c r="A2" s="3" t="s">
        <v>7</v>
      </c>
    </row>
    <row r="3" ht="13.5" thickBot="1"/>
    <row r="4" spans="1:6" ht="15.75" customHeight="1">
      <c r="A4" s="4"/>
      <c r="B4" s="12" t="s">
        <v>2</v>
      </c>
      <c r="C4" s="13" t="s">
        <v>3</v>
      </c>
      <c r="D4" s="13" t="s">
        <v>4</v>
      </c>
      <c r="E4" s="13" t="s">
        <v>6</v>
      </c>
      <c r="F4" s="14" t="s">
        <v>8</v>
      </c>
    </row>
    <row r="5" spans="1:6" ht="15.75" customHeight="1">
      <c r="A5" s="5" t="s">
        <v>0</v>
      </c>
      <c r="B5" s="7">
        <f>B6+B7+B8</f>
        <v>246970</v>
      </c>
      <c r="C5" s="1">
        <f>C6+C7+C8</f>
        <v>219544</v>
      </c>
      <c r="D5" s="1">
        <f>D6+D7+D8</f>
        <v>177354</v>
      </c>
      <c r="E5" s="1">
        <f>E6+E7+E8</f>
        <v>174408</v>
      </c>
      <c r="F5" s="8">
        <v>149376</v>
      </c>
    </row>
    <row r="6" spans="1:6" ht="15.75" customHeight="1">
      <c r="A6" s="5" t="s">
        <v>1</v>
      </c>
      <c r="B6" s="7">
        <v>81796</v>
      </c>
      <c r="C6" s="1">
        <v>48731</v>
      </c>
      <c r="D6" s="1">
        <v>47848</v>
      </c>
      <c r="E6" s="1">
        <v>51994</v>
      </c>
      <c r="F6" s="8">
        <f>149376-99493</f>
        <v>49883</v>
      </c>
    </row>
    <row r="7" spans="1:6" ht="15.75" customHeight="1">
      <c r="A7" s="5" t="s">
        <v>5</v>
      </c>
      <c r="B7" s="7">
        <v>84723</v>
      </c>
      <c r="C7" s="1">
        <v>81640</v>
      </c>
      <c r="D7" s="1">
        <v>62438</v>
      </c>
      <c r="E7" s="1">
        <v>58987</v>
      </c>
      <c r="F7" s="8">
        <f>1039-38-531+31137+2513+3213+34+957+9+11219</f>
        <v>49552</v>
      </c>
    </row>
    <row r="8" spans="1:7" ht="15.75" customHeight="1" thickBot="1">
      <c r="A8" s="6" t="s">
        <v>9</v>
      </c>
      <c r="B8" s="9">
        <v>80451</v>
      </c>
      <c r="C8" s="10">
        <v>89173</v>
      </c>
      <c r="D8" s="10">
        <v>67068</v>
      </c>
      <c r="E8" s="10">
        <v>63427</v>
      </c>
      <c r="F8" s="11">
        <f>45454+4487</f>
        <v>49941</v>
      </c>
      <c r="G8" s="2"/>
    </row>
    <row r="10" ht="12.75">
      <c r="F10" s="2"/>
    </row>
    <row r="11" spans="5:6" ht="12.75">
      <c r="E11" s="2"/>
      <c r="F11" s="2"/>
    </row>
    <row r="12" ht="12.75">
      <c r="E12" s="2"/>
    </row>
    <row r="14" ht="12.75">
      <c r="F14" s="2"/>
    </row>
    <row r="15" ht="12.75">
      <c r="E1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Dziadurová Lucie</cp:lastModifiedBy>
  <cp:lastPrinted>2017-04-19T10:24:58Z</cp:lastPrinted>
  <dcterms:created xsi:type="dcterms:W3CDTF">2010-04-08T07:26:47Z</dcterms:created>
  <dcterms:modified xsi:type="dcterms:W3CDTF">2018-04-30T07:26:35Z</dcterms:modified>
  <cp:category/>
  <cp:version/>
  <cp:contentType/>
  <cp:contentStatus/>
</cp:coreProperties>
</file>