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5431" windowWidth="12765" windowHeight="1155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<sst xmlns="http://schemas.openxmlformats.org/spreadsheetml/2006/main" count="16" uniqueCount="13">
  <si>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tabulka č.1</t>
  </si>
  <si>
    <t xml:space="preserve"> </t>
  </si>
  <si>
    <t>v tis. Kč</t>
  </si>
  <si>
    <t>C E L K O V É    Z D R O J E</t>
  </si>
  <si>
    <t>Příjmy daňové celkem</t>
  </si>
  <si>
    <t>Příjmy nedaňové celkem</t>
  </si>
  <si>
    <t xml:space="preserve">Kapitálové příjmy </t>
  </si>
  <si>
    <t>Upravený rozpočet</t>
  </si>
  <si>
    <t>Plnění v %</t>
  </si>
  <si>
    <t>Přijaté transfery</t>
  </si>
  <si>
    <t>skutečnost</t>
  </si>
  <si>
    <t xml:space="preserve">Financování z vlastních zdrojů - splátka úvěru </t>
  </si>
  <si>
    <t>Plnění rozpočtu příjmů k 31. 12.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</si>
</sst>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  <numFmt numFmtId="169" formatCode="[$-405]d\.\ mmmm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166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3" fontId="1" fillId="35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3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1" xfId="0" applyNumberFormat="1" applyFont="1" applyFill="1" applyBorder="1" applyAlignment="1">
      <alignment vertical="center"/>
    </xf>
    <xf numFmtId="3" fontId="1" fillId="0" borderId="22" xfId="47" applyNumberFormat="1" applyFont="1" applyFill="1" applyBorder="1" applyAlignment="1" applyProtection="1">
      <alignment horizontal="right" vertical="center"/>
      <protection/>
    </xf>
    <xf numFmtId="3" fontId="1" fillId="0" borderId="23" xfId="47" applyNumberFormat="1" applyFont="1" applyFill="1" applyBorder="1" applyAlignment="1" applyProtection="1">
      <alignment horizontal="right" vertical="center"/>
      <protection/>
    </xf>
    <xf numFmtId="3" fontId="1" fillId="0" borderId="24" xfId="47" applyNumberFormat="1" applyFont="1" applyFill="1" applyBorder="1" applyAlignment="1" applyProtection="1">
      <alignment horizontal="right" vertical="center"/>
      <protection/>
    </xf>
    <xf numFmtId="3" fontId="1" fillId="35" borderId="25" xfId="0" applyNumberFormat="1" applyFont="1" applyFill="1" applyBorder="1" applyAlignment="1" applyProtection="1">
      <alignment vertical="center"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příjmů a financování k 31. 12. 2017 (v %) 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87"/>
          <c:w val="0.966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101.53526970954357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104.61566992465193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124.89655172413794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Přijaté transfery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98.86259415735744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Financování z vlastních zdrojů - splátka úvěru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-39.59142080745341</c:v>
                </c:pt>
              </c:numCache>
            </c:numRef>
          </c:val>
        </c:ser>
        <c:axId val="26675962"/>
        <c:axId val="38757067"/>
      </c:barChart>
      <c:catAx>
        <c:axId val="26675962"/>
        <c:scaling>
          <c:orientation val="minMax"/>
        </c:scaling>
        <c:axPos val="b"/>
        <c:delete val="1"/>
        <c:majorTickMark val="out"/>
        <c:minorTickMark val="none"/>
        <c:tickLblPos val="nextTo"/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  <c:max val="270"/>
          <c:min val="-15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5962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"/>
          <c:y val="0.8385"/>
          <c:w val="0.96575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H14" sqref="H13:H14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52" t="s">
        <v>12</v>
      </c>
      <c r="B1" s="2"/>
      <c r="C1" s="3"/>
      <c r="D1" s="2"/>
      <c r="E1" s="2" t="s">
        <v>0</v>
      </c>
      <c r="F1" s="2"/>
    </row>
    <row r="2" spans="1:6" ht="18.75" thickBot="1">
      <c r="A2" s="3"/>
      <c r="B2" s="31"/>
      <c r="C2" s="3"/>
      <c r="D2" s="2"/>
      <c r="E2" s="2"/>
      <c r="F2" s="2"/>
    </row>
    <row r="3" spans="1:6" s="9" customFormat="1" ht="19.5" customHeight="1" thickBot="1">
      <c r="A3" s="37" t="s">
        <v>1</v>
      </c>
      <c r="B3" s="49" t="s">
        <v>7</v>
      </c>
      <c r="C3" s="38"/>
      <c r="D3" s="51" t="s">
        <v>10</v>
      </c>
      <c r="E3" s="39" t="s">
        <v>2</v>
      </c>
      <c r="F3" s="50" t="s">
        <v>8</v>
      </c>
    </row>
    <row r="4" spans="1:6" s="6" customFormat="1" ht="19.5" customHeight="1">
      <c r="A4" s="27" t="s">
        <v>4</v>
      </c>
      <c r="B4" s="32">
        <v>43380</v>
      </c>
      <c r="C4" s="24" t="e">
        <f>#REF!+#REF!+#REF!+#REF!+#REF!+#REF!+#REF!+#REF!+#REF!</f>
        <v>#REF!</v>
      </c>
      <c r="D4" s="45">
        <v>44046</v>
      </c>
      <c r="E4" s="5" t="e">
        <f>#REF!+#REF!+#REF!+#REF!+#REF!+#REF!+#REF!+#REF!+#REF!</f>
        <v>#REF!</v>
      </c>
      <c r="F4" s="34">
        <f aca="true" t="shared" si="0" ref="F4:F9">100/B4*D4</f>
        <v>101.53526970954357</v>
      </c>
    </row>
    <row r="5" spans="1:6" s="6" customFormat="1" ht="19.5" customHeight="1">
      <c r="A5" s="27" t="s">
        <v>5</v>
      </c>
      <c r="B5" s="28">
        <v>145591</v>
      </c>
      <c r="C5" s="24" t="e">
        <f>C4+#REF!+#REF!</f>
        <v>#REF!</v>
      </c>
      <c r="D5" s="46">
        <v>152311</v>
      </c>
      <c r="E5" s="5" t="e">
        <f>E4+#REF!+#REF!</f>
        <v>#REF!</v>
      </c>
      <c r="F5" s="35">
        <f t="shared" si="0"/>
        <v>104.61566992465193</v>
      </c>
    </row>
    <row r="6" spans="1:6" s="7" customFormat="1" ht="18" customHeight="1">
      <c r="A6" s="27" t="s">
        <v>6</v>
      </c>
      <c r="B6" s="28">
        <v>7250</v>
      </c>
      <c r="C6" s="24">
        <v>60000</v>
      </c>
      <c r="D6" s="46">
        <v>9055</v>
      </c>
      <c r="E6" s="5">
        <v>60000</v>
      </c>
      <c r="F6" s="35">
        <f t="shared" si="0"/>
        <v>124.89655172413794</v>
      </c>
    </row>
    <row r="7" spans="1:6" s="6" customFormat="1" ht="19.5" customHeight="1">
      <c r="A7" s="29" t="s">
        <v>9</v>
      </c>
      <c r="B7" s="30">
        <v>266044</v>
      </c>
      <c r="C7" s="26"/>
      <c r="D7" s="46">
        <v>263018</v>
      </c>
      <c r="E7" s="8"/>
      <c r="F7" s="35">
        <f t="shared" si="0"/>
        <v>98.86259415735744</v>
      </c>
    </row>
    <row r="8" spans="1:6" s="6" customFormat="1" ht="19.5" customHeight="1" thickBot="1">
      <c r="A8" s="53" t="s">
        <v>11</v>
      </c>
      <c r="B8" s="33">
        <v>41216</v>
      </c>
      <c r="C8" s="25"/>
      <c r="D8" s="47">
        <v>-16318</v>
      </c>
      <c r="E8" s="10"/>
      <c r="F8" s="36">
        <f t="shared" si="0"/>
        <v>-39.59142080745341</v>
      </c>
    </row>
    <row r="9" spans="1:6" s="6" customFormat="1" ht="19.5" customHeight="1" thickBot="1">
      <c r="A9" s="40" t="s">
        <v>3</v>
      </c>
      <c r="B9" s="41">
        <f>SUM(B4:B8)</f>
        <v>503481</v>
      </c>
      <c r="C9" s="42"/>
      <c r="D9" s="48">
        <f>SUM(D4:D8)</f>
        <v>452112</v>
      </c>
      <c r="E9" s="43"/>
      <c r="F9" s="44">
        <f t="shared" si="0"/>
        <v>89.79723167309194</v>
      </c>
    </row>
    <row r="10" spans="1:5" ht="12.75">
      <c r="A10" s="2" t="s">
        <v>1</v>
      </c>
      <c r="B10" s="2"/>
      <c r="C10" s="2"/>
      <c r="D10" s="1"/>
      <c r="E10" t="s">
        <v>1</v>
      </c>
    </row>
    <row r="11" ht="12.75">
      <c r="D11" t="s">
        <v>1</v>
      </c>
    </row>
    <row r="16" spans="1:5" ht="12.75">
      <c r="A16" s="2"/>
      <c r="B16" s="2"/>
      <c r="C16" s="2"/>
      <c r="D16" s="2"/>
      <c r="E16" s="2"/>
    </row>
    <row r="17" spans="1:8" ht="12.75">
      <c r="A17" s="11"/>
      <c r="B17" s="13"/>
      <c r="C17" s="14"/>
      <c r="D17" s="14"/>
      <c r="E17" s="14"/>
      <c r="F17" s="14"/>
      <c r="G17" s="15"/>
      <c r="H17" s="15"/>
    </row>
    <row r="18" spans="1:7" ht="12.75">
      <c r="A18" s="4"/>
      <c r="C18" s="16"/>
      <c r="D18" s="16"/>
      <c r="G18" s="1"/>
    </row>
    <row r="19" spans="1:4" ht="12.75">
      <c r="A19" s="4"/>
      <c r="C19" s="16"/>
      <c r="D19" s="16"/>
    </row>
    <row r="20" spans="1:4" ht="12.75">
      <c r="A20" s="4"/>
      <c r="C20" s="16"/>
      <c r="D20" s="16"/>
    </row>
    <row r="21" spans="1:4" ht="12.75">
      <c r="A21" s="4"/>
      <c r="C21" s="16"/>
      <c r="D21" s="16"/>
    </row>
    <row r="22" spans="1:6" ht="12.75">
      <c r="A22" s="17"/>
      <c r="C22" s="18"/>
      <c r="D22" s="18"/>
      <c r="E22" s="13"/>
      <c r="F22" s="13"/>
    </row>
    <row r="23" ht="12.75">
      <c r="A23" s="4"/>
    </row>
    <row r="24" spans="1:6" ht="12.75">
      <c r="A24" s="11"/>
      <c r="B24" s="12"/>
      <c r="C24" s="14"/>
      <c r="D24" s="14"/>
      <c r="E24" s="15"/>
      <c r="F24" s="15"/>
    </row>
    <row r="25" spans="1:7" ht="12.75">
      <c r="A25" s="4"/>
      <c r="C25" s="14"/>
      <c r="D25" s="14"/>
      <c r="E25" s="14"/>
      <c r="F25" s="21"/>
      <c r="G25" s="14"/>
    </row>
    <row r="26" spans="1:6" ht="12.75">
      <c r="A26" s="4"/>
      <c r="B26" s="16"/>
      <c r="C26" s="16"/>
      <c r="D26" s="16"/>
      <c r="E26" s="16"/>
      <c r="F26" s="22"/>
    </row>
    <row r="27" spans="1:6" ht="12.75">
      <c r="A27" s="4"/>
      <c r="B27" s="16"/>
      <c r="C27" s="16"/>
      <c r="D27" s="16"/>
      <c r="E27" s="16"/>
      <c r="F27" s="22"/>
    </row>
    <row r="28" spans="1:6" ht="12.75">
      <c r="A28" s="4"/>
      <c r="B28" s="16"/>
      <c r="C28" s="16"/>
      <c r="D28" s="16"/>
      <c r="E28" s="16"/>
      <c r="F28" s="22"/>
    </row>
    <row r="29" spans="1:6" ht="12.75">
      <c r="A29" s="4"/>
      <c r="C29" s="16"/>
      <c r="D29" s="16"/>
      <c r="E29" s="16"/>
      <c r="F29" s="22"/>
    </row>
    <row r="30" spans="1:6" ht="12.75">
      <c r="A30" s="4"/>
      <c r="B30" s="16"/>
      <c r="C30" s="16"/>
      <c r="D30" s="16"/>
      <c r="E30" s="16"/>
      <c r="F30" s="23"/>
    </row>
    <row r="31" spans="1:8" ht="12.75">
      <c r="A31" s="4"/>
      <c r="B31" s="16"/>
      <c r="C31" s="18"/>
      <c r="D31" s="18"/>
      <c r="E31" s="18"/>
      <c r="F31" s="18"/>
      <c r="G31" s="13"/>
      <c r="H31" s="13"/>
    </row>
    <row r="32" spans="1:8" ht="12.75">
      <c r="A32" s="4"/>
      <c r="B32" s="16"/>
      <c r="C32" s="18"/>
      <c r="D32" s="18"/>
      <c r="E32" s="18"/>
      <c r="F32" s="18"/>
      <c r="G32" s="13"/>
      <c r="H32" s="13"/>
    </row>
    <row r="33" spans="1:8" ht="12.75">
      <c r="A33" s="4"/>
      <c r="B33" s="16"/>
      <c r="C33" s="18"/>
      <c r="D33" s="18"/>
      <c r="E33" s="18"/>
      <c r="F33" s="18"/>
      <c r="G33" s="13"/>
      <c r="H33" s="13"/>
    </row>
    <row r="34" spans="1:2" ht="12.75">
      <c r="A34" s="17"/>
      <c r="B34" s="18"/>
    </row>
    <row r="36" spans="1:6" ht="12.75">
      <c r="A36" s="11"/>
      <c r="C36" s="14"/>
      <c r="D36" s="14"/>
      <c r="E36" s="14"/>
      <c r="F36" s="14"/>
    </row>
    <row r="37" spans="3:4" ht="12.75">
      <c r="C37" s="16"/>
      <c r="D37" s="16"/>
    </row>
    <row r="38" spans="3:4" ht="12.75">
      <c r="C38" s="16"/>
      <c r="D38" s="16"/>
    </row>
    <row r="39" spans="3:8" ht="12.75">
      <c r="C39" s="19"/>
      <c r="D39" s="19"/>
      <c r="E39" s="20"/>
      <c r="F39" s="20"/>
      <c r="G39" s="20"/>
      <c r="H39" s="20"/>
    </row>
    <row r="40" spans="3:6" ht="12.75">
      <c r="C40" s="18"/>
      <c r="D40" s="18"/>
      <c r="F40" s="13"/>
    </row>
    <row r="44" ht="12.75">
      <c r="A44" s="17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C54" s="2"/>
      <c r="D54" s="2"/>
      <c r="E54" s="2"/>
    </row>
    <row r="55" spans="1:5" ht="12.75">
      <c r="A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Jedlička Martin</cp:lastModifiedBy>
  <cp:lastPrinted>2015-02-02T14:23:27Z</cp:lastPrinted>
  <dcterms:modified xsi:type="dcterms:W3CDTF">2018-05-14T08:09:21Z</dcterms:modified>
  <cp:category/>
  <cp:version/>
  <cp:contentType/>
  <cp:contentStatus/>
</cp:coreProperties>
</file>