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ransfery tab. č.3 " sheetId="1" r:id="rId1"/>
  </sheets>
  <externalReferences>
    <externalReference r:id="rId2"/>
    <externalReference r:id="rId3"/>
    <externalReference r:id="rId4"/>
    <externalReference r:id="rId5"/>
  </externalReferences>
  <definedNames>
    <definedName name="dates" localSheetId="0">[1]číselník!$B$42:$C$54</definedName>
    <definedName name="dates">[2]číselník!$B$42:$C$54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E58" i="1" l="1"/>
  <c r="D58" i="1"/>
  <c r="C58" i="1"/>
  <c r="F58" i="1" s="1"/>
  <c r="B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F12" i="1"/>
  <c r="F11" i="1"/>
  <c r="F10" i="1"/>
  <c r="E10" i="1"/>
  <c r="F9" i="1"/>
  <c r="F8" i="1"/>
  <c r="E8" i="1"/>
</calcChain>
</file>

<file path=xl/sharedStrings.xml><?xml version="1.0" encoding="utf-8"?>
<sst xmlns="http://schemas.openxmlformats.org/spreadsheetml/2006/main" count="58" uniqueCount="58">
  <si>
    <t xml:space="preserve">                                                                                                                                                                                                    tabulka č. 3  </t>
  </si>
  <si>
    <t>TRANSFERY</t>
  </si>
  <si>
    <t>Schválený rozpočet roku 2016</t>
  </si>
  <si>
    <t>Upravený rozpočet roku 2016</t>
  </si>
  <si>
    <t>Plnění rozpočtu k  31. 12. 2016</t>
  </si>
  <si>
    <t>Plnění schváleného rozpočtu v % 100,0</t>
  </si>
  <si>
    <t>Plnění upraveného rozpočtu v %  100,0</t>
  </si>
  <si>
    <t>Neinvestiční transfer na výkon státní správy ze SR</t>
  </si>
  <si>
    <t>Neinvestiční transfer z VPS SR - volby do zastupitelstev krajů a 1/3 Senátu Parlamentu ČR</t>
  </si>
  <si>
    <t>Neinvestiční transfer z ŠFŽP- projekt "Do přírody za zdravím "</t>
  </si>
  <si>
    <t>Neinvestiční transfer ze SR - projekt "Terénní práce 2016"</t>
  </si>
  <si>
    <t>Neinvestiční transfer ze SR - sociálně právní ochrana dětí</t>
  </si>
  <si>
    <t>Neinvestiční transfer ze SR - výkon sociální práce</t>
  </si>
  <si>
    <t>Neinvestiční transfer od regionálních rad - realizovaný projekt "Estatizace přednádražního prostoru"</t>
  </si>
  <si>
    <t>Neinvestiční transfer na provoz bazénu z rozpočtu SMO</t>
  </si>
  <si>
    <t>Neinvestiční transfer na plavecký výcvik z rozpočtu SMO</t>
  </si>
  <si>
    <t>Neinvestiční transfer z rozpočtu kraje na firemní školku</t>
  </si>
  <si>
    <t>Neinvestiční transfer z rozpočtu kraje - "Oprava fasády MŠO, Poděbradova"</t>
  </si>
  <si>
    <t>Neinvestiční transfer z rozpočtu kraje - sociální služby, pečovatelská a odlehčovací služba</t>
  </si>
  <si>
    <t xml:space="preserve">Neinvestiční transfer z rozpočtu SMO - kompenzace prominutých úplat ze vzdělávání MŠ </t>
  </si>
  <si>
    <t xml:space="preserve">Neinvestiční transfer z rozpočtu SMO - rozdělení výnosu z hracích přístrojů </t>
  </si>
  <si>
    <t xml:space="preserve">Neinvestiční transfer z fondu ŽP SMO -ošetření stromů jírovce maďalu proti klíněnce jírovcové </t>
  </si>
  <si>
    <t xml:space="preserve">Neinvestiční transfer z fondu ŽP SMO -"Rekonstrukce zahrady MŠ Lechowiczova" II. etapa </t>
  </si>
  <si>
    <t xml:space="preserve">Neinvestiční transfer z fondu ŽP SMO -"Mechanizovaná výsadba cibulovin v Komenského sadech" </t>
  </si>
  <si>
    <t>Neinvestiční neúčelový transfer z rozpočtu SMO</t>
  </si>
  <si>
    <t>Neinvestiční - krytí výpadku příjmů z důvodu poskytnutí slev podnikatelům - II.etapa rekonstrukce ulice Nádražní</t>
  </si>
  <si>
    <t>Finanční vypořádání minulých let ze SMO</t>
  </si>
  <si>
    <t>Neinvestiční transfer z rozpočtu SMO - zabezpečení prevence kriminality</t>
  </si>
  <si>
    <t>Neinvestiční transfer z rozpočtu SMO - projekt "Písek v centru"</t>
  </si>
  <si>
    <t>Neinvestiční transfer z rozpočtu SMO - "Řeka 2016 - Rozmarné slavnosti Ostravice"</t>
  </si>
  <si>
    <t>Neinvestiční transfer z rozpočtu SMO - základní vybavení 2 krizových bytů</t>
  </si>
  <si>
    <t>Neinvestiční transfer z rozpočtu SMO - "Přeložka trolejbusového vedení na ul. Hornopolní"</t>
  </si>
  <si>
    <t xml:space="preserve">Neinvestiční transfer z rozpočtu SMO na údržbu prostranství OC Karolina a prostranství před Hlavním nádražím </t>
  </si>
  <si>
    <t>Neinvestiční transfer z rozpočtu SMO na údržbu zeleně</t>
  </si>
  <si>
    <t xml:space="preserve">Neinvestiční transfer z rozpočtu SMO - "ZŠO, Gebauerova 8 - oprava střechy" </t>
  </si>
  <si>
    <t>Neinvestiční transfer "Izolační zeleň města Ostrava"</t>
  </si>
  <si>
    <t>Neinvestiční transfer "Vzděláním k vyšší profesionalitě ÚMOb MOaP"</t>
  </si>
  <si>
    <t>Neinvestiční transfer z rozpočtu SMO - "Oprava fasády MŠO, Poděbradova"</t>
  </si>
  <si>
    <t>Neinvestiční transfer - spolufinancování SMO - ozdravné pobyty předškoláků</t>
  </si>
  <si>
    <t>Investiční transfer z rozpočtu SMO</t>
  </si>
  <si>
    <t>Investiční transfer z fondu ŽP SMO - "Rekonstrukce zahrady MŠ Lechowiczova II. etapa"</t>
  </si>
  <si>
    <t>Investiční transfer z fondu ŽP SMO - "Čistící vůz MOaP"</t>
  </si>
  <si>
    <t>Investiční transfer ze Státního fondu ŽP ČR - zateplení školských zařízení I. a II. část</t>
  </si>
  <si>
    <t>Investiční transfer z MŽP ČR - zateplení školských zařízení I. a II. část</t>
  </si>
  <si>
    <t>Investiční transfer ze státního rozpočtu - program podpora bydlení</t>
  </si>
  <si>
    <t>Investiční transfer z rozpočtu SMO ZŠO Gebauerova - výměna oken</t>
  </si>
  <si>
    <t>Investiční transfer z rozpočtu SMO - rekonstrukce ulic Repinova a Engelmüllerova</t>
  </si>
  <si>
    <t>Investiční transfer z rozpočtu SMO  - rekonstrukce kašny Smetanovo náměstí</t>
  </si>
  <si>
    <t>Investiční transfer z rozpočtu SMO  - "Parkoviště před Střediskem volného času"</t>
  </si>
  <si>
    <t>Investiční transfer z rozpočtu SMO  - "MŠO, Dvořáková - sanace suterénu"</t>
  </si>
  <si>
    <t>Investiční transfer z rozpočtu SMO - rekonstrukce nám. Dr. E. Beneše a oparva kašny</t>
  </si>
  <si>
    <t>Investiční transfer z rozpočtu SMO - rekonstrukce ulice Kostelní</t>
  </si>
  <si>
    <t>Investiční transfer z rozpočtu SMO - pořízení vánočního osvětlení</t>
  </si>
  <si>
    <t>Investiční transfer z rozpočtu SMO - "Regenerace sídliště Šalamouna 5A etapa"</t>
  </si>
  <si>
    <t>Investiční transfer z rozpočtu SMO - "Regenerace sídliště Fifejdy II. - VI.etapa"</t>
  </si>
  <si>
    <t>Investiční transfer od regionálních rad -realizovaný projekt "Estetizace přednádražního prostoru"</t>
  </si>
  <si>
    <t>Investiční transfer od regionálních rad -realizovaný projekt "Rekonstrukce ulice 28. října"</t>
  </si>
  <si>
    <t>PŘIJATÉ   TRANSFERY 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</si>
</sst>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0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2" fillId="3" borderId="2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justify"/>
    </xf>
    <xf numFmtId="3" fontId="3" fillId="3" borderId="4" xfId="0" applyNumberFormat="1" applyFont="1" applyFill="1" applyBorder="1" applyAlignment="1" applyProtection="1">
      <alignment horizontal="center" vertical="justify"/>
    </xf>
    <xf numFmtId="0" fontId="2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vertical="justify"/>
    </xf>
    <xf numFmtId="0" fontId="4" fillId="3" borderId="7" xfId="0" applyFont="1" applyFill="1" applyBorder="1" applyAlignment="1">
      <alignment vertical="justify"/>
    </xf>
    <xf numFmtId="0" fontId="2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justify"/>
    </xf>
    <xf numFmtId="0" fontId="4" fillId="3" borderId="9" xfId="0" applyFont="1" applyFill="1" applyBorder="1" applyAlignment="1">
      <alignment vertical="justify"/>
    </xf>
    <xf numFmtId="0" fontId="4" fillId="3" borderId="10" xfId="0" applyFont="1" applyFill="1" applyBorder="1" applyAlignment="1">
      <alignment vertical="justify"/>
    </xf>
    <xf numFmtId="0" fontId="5" fillId="4" borderId="5" xfId="0" applyFont="1" applyFill="1" applyBorder="1" applyAlignment="1"/>
    <xf numFmtId="3" fontId="7" fillId="4" borderId="6" xfId="1" applyNumberFormat="1" applyFont="1" applyFill="1" applyBorder="1" applyAlignment="1">
      <alignment horizontal="right"/>
    </xf>
    <xf numFmtId="3" fontId="4" fillId="4" borderId="3" xfId="0" applyNumberFormat="1" applyFont="1" applyFill="1" applyBorder="1"/>
    <xf numFmtId="164" fontId="7" fillId="4" borderId="6" xfId="1" applyNumberFormat="1" applyFont="1" applyFill="1" applyBorder="1" applyAlignment="1">
      <alignment horizontal="right"/>
    </xf>
    <xf numFmtId="164" fontId="7" fillId="4" borderId="7" xfId="1" applyNumberFormat="1" applyFont="1" applyFill="1" applyBorder="1" applyAlignment="1">
      <alignment horizontal="right"/>
    </xf>
    <xf numFmtId="3" fontId="4" fillId="4" borderId="6" xfId="0" applyNumberFormat="1" applyFont="1" applyFill="1" applyBorder="1"/>
    <xf numFmtId="0" fontId="0" fillId="0" borderId="0" xfId="0" applyFill="1"/>
    <xf numFmtId="0" fontId="0" fillId="0" borderId="0" xfId="0" applyFill="1" applyBorder="1"/>
    <xf numFmtId="3" fontId="4" fillId="4" borderId="11" xfId="0" applyNumberFormat="1" applyFont="1" applyFill="1" applyBorder="1"/>
    <xf numFmtId="164" fontId="7" fillId="4" borderId="11" xfId="1" applyNumberFormat="1" applyFont="1" applyFill="1" applyBorder="1" applyAlignment="1">
      <alignment horizontal="right"/>
    </xf>
    <xf numFmtId="0" fontId="5" fillId="4" borderId="12" xfId="0" applyFont="1" applyFill="1" applyBorder="1" applyAlignment="1"/>
    <xf numFmtId="0" fontId="2" fillId="3" borderId="13" xfId="0" applyFont="1" applyFill="1" applyBorder="1" applyAlignment="1">
      <alignment vertical="center"/>
    </xf>
    <xf numFmtId="3" fontId="3" fillId="3" borderId="14" xfId="0" applyNumberFormat="1" applyFont="1" applyFill="1" applyBorder="1" applyAlignment="1" applyProtection="1">
      <alignment vertical="center"/>
    </xf>
    <xf numFmtId="3" fontId="3" fillId="5" borderId="14" xfId="0" applyNumberFormat="1" applyFont="1" applyFill="1" applyBorder="1" applyAlignment="1" applyProtection="1">
      <alignment vertical="center"/>
    </xf>
    <xf numFmtId="164" fontId="8" fillId="5" borderId="14" xfId="1" applyNumberFormat="1" applyFont="1" applyFill="1" applyBorder="1" applyAlignment="1">
      <alignment horizontal="right"/>
    </xf>
    <xf numFmtId="164" fontId="8" fillId="5" borderId="15" xfId="1" applyNumberFormat="1" applyFont="1" applyFill="1" applyBorder="1" applyAlignment="1">
      <alignment horizontal="right"/>
    </xf>
    <xf numFmtId="0" fontId="0" fillId="4" borderId="0" xfId="0" applyFill="1"/>
    <xf numFmtId="0" fontId="9" fillId="0" borderId="0" xfId="0" applyFont="1"/>
    <xf numFmtId="3" fontId="0" fillId="0" borderId="0" xfId="0" applyNumberFormat="1"/>
    <xf numFmtId="0" fontId="10" fillId="0" borderId="0" xfId="0" applyFont="1" applyFill="1"/>
    <xf numFmtId="3" fontId="11" fillId="0" borderId="0" xfId="0" applyNumberFormat="1" applyFont="1" applyFill="1" applyBorder="1" applyAlignment="1" applyProtection="1">
      <alignment vertical="center"/>
    </xf>
    <xf numFmtId="10" fontId="11" fillId="0" borderId="0" xfId="1" applyNumberFormat="1" applyFont="1" applyFill="1" applyBorder="1" applyAlignment="1" applyProtection="1">
      <alignment horizontal="right" vertical="center"/>
    </xf>
    <xf numFmtId="10" fontId="0" fillId="0" borderId="0" xfId="0" applyNumberFormat="1"/>
    <xf numFmtId="0" fontId="12" fillId="0" borderId="0" xfId="0" applyFont="1"/>
  </cellXfs>
  <cellStyles count="4">
    <cellStyle name="Normální" xfId="0" builtinId="0"/>
    <cellStyle name="normální 2" xfId="2"/>
    <cellStyle name="Normální 3" xfId="3"/>
    <cellStyle name="Procen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10/Dokumenty/Sk&#345;&#237;&#328;/Rozpo&#269;et/N&#225;vrh%20rozpo&#269;tu%202008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SLUSGVAT/p&#345;&#237;jmy%20v&#253;daje%20transfery%20(1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3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tabSelected="1" workbookViewId="0">
      <selection activeCell="J54" sqref="J54"/>
    </sheetView>
  </sheetViews>
  <sheetFormatPr defaultRowHeight="12.75" x14ac:dyDescent="0.2"/>
  <cols>
    <col min="1" max="1" width="113.140625" bestFit="1" customWidth="1"/>
    <col min="2" max="4" width="15.7109375" customWidth="1"/>
    <col min="5" max="6" width="15.7109375" style="38" customWidth="1"/>
  </cols>
  <sheetData>
    <row r="1" spans="1:6" ht="12" customHeight="1" x14ac:dyDescent="0.2">
      <c r="A1" s="1" t="s">
        <v>0</v>
      </c>
      <c r="B1" s="1"/>
      <c r="C1" s="1"/>
      <c r="D1" s="1"/>
      <c r="E1" s="1"/>
      <c r="F1" s="2"/>
    </row>
    <row r="2" spans="1:6" ht="7.5" customHeight="1" x14ac:dyDescent="0.2">
      <c r="A2" s="1"/>
      <c r="B2" s="1"/>
      <c r="C2" s="1"/>
      <c r="D2" s="1"/>
      <c r="E2" s="1"/>
      <c r="F2" s="2"/>
    </row>
    <row r="3" spans="1:6" ht="5.25" hidden="1" customHeight="1" x14ac:dyDescent="0.2">
      <c r="A3" s="1"/>
      <c r="B3" s="1"/>
      <c r="C3" s="1"/>
      <c r="D3" s="1"/>
      <c r="E3" s="1"/>
      <c r="F3" s="2"/>
    </row>
    <row r="4" spans="1:6" ht="3.75" customHeight="1" thickBot="1" x14ac:dyDescent="0.25">
      <c r="A4" s="3"/>
      <c r="B4" s="3"/>
      <c r="C4" s="3"/>
      <c r="D4" s="3"/>
      <c r="E4" s="3"/>
      <c r="F4" s="4"/>
    </row>
    <row r="5" spans="1:6" ht="12.75" customHeight="1" x14ac:dyDescent="0.2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6" ht="12.95" customHeight="1" x14ac:dyDescent="0.2">
      <c r="A6" s="8"/>
      <c r="B6" s="9"/>
      <c r="C6" s="9"/>
      <c r="D6" s="10"/>
      <c r="E6" s="10"/>
      <c r="F6" s="11"/>
    </row>
    <row r="7" spans="1:6" ht="38.25" customHeight="1" thickBot="1" x14ac:dyDescent="0.25">
      <c r="A7" s="12"/>
      <c r="B7" s="13"/>
      <c r="C7" s="13"/>
      <c r="D7" s="10"/>
      <c r="E7" s="14"/>
      <c r="F7" s="15"/>
    </row>
    <row r="8" spans="1:6" ht="15.95" customHeight="1" x14ac:dyDescent="0.2">
      <c r="A8" s="16" t="s">
        <v>7</v>
      </c>
      <c r="B8" s="17">
        <v>15616</v>
      </c>
      <c r="C8" s="17">
        <v>15616</v>
      </c>
      <c r="D8" s="18">
        <v>15616</v>
      </c>
      <c r="E8" s="19">
        <f>IF(B8&gt;0,D8/B8,0%)</f>
        <v>1</v>
      </c>
      <c r="F8" s="20">
        <f t="shared" ref="F8:F55" si="0">IF(C8&gt;0,D8/C8,0%)</f>
        <v>1</v>
      </c>
    </row>
    <row r="9" spans="1:6" ht="15.95" customHeight="1" x14ac:dyDescent="0.2">
      <c r="A9" s="16" t="s">
        <v>8</v>
      </c>
      <c r="B9" s="17">
        <v>0</v>
      </c>
      <c r="C9" s="17">
        <v>1200</v>
      </c>
      <c r="D9" s="21">
        <v>1200</v>
      </c>
      <c r="E9" s="19">
        <v>0</v>
      </c>
      <c r="F9" s="20">
        <f t="shared" si="0"/>
        <v>1</v>
      </c>
    </row>
    <row r="10" spans="1:6" ht="15.95" customHeight="1" x14ac:dyDescent="0.2">
      <c r="A10" s="16" t="s">
        <v>9</v>
      </c>
      <c r="B10" s="17">
        <v>0</v>
      </c>
      <c r="C10" s="17">
        <v>2949</v>
      </c>
      <c r="D10" s="21">
        <v>2947</v>
      </c>
      <c r="E10" s="19">
        <f>IF(B10&gt;0,D10/B10,0%)</f>
        <v>0</v>
      </c>
      <c r="F10" s="20">
        <f t="shared" si="0"/>
        <v>0.9993218040013564</v>
      </c>
    </row>
    <row r="11" spans="1:6" ht="15.95" customHeight="1" x14ac:dyDescent="0.2">
      <c r="A11" s="16" t="s">
        <v>10</v>
      </c>
      <c r="B11" s="17">
        <v>0</v>
      </c>
      <c r="C11" s="17">
        <v>246</v>
      </c>
      <c r="D11" s="21">
        <v>246</v>
      </c>
      <c r="E11" s="19">
        <v>0</v>
      </c>
      <c r="F11" s="20">
        <f t="shared" si="0"/>
        <v>1</v>
      </c>
    </row>
    <row r="12" spans="1:6" ht="15.95" customHeight="1" x14ac:dyDescent="0.2">
      <c r="A12" s="16" t="s">
        <v>11</v>
      </c>
      <c r="B12" s="17">
        <v>0</v>
      </c>
      <c r="C12" s="17">
        <v>6592</v>
      </c>
      <c r="D12" s="21">
        <v>6591</v>
      </c>
      <c r="E12" s="19">
        <v>0</v>
      </c>
      <c r="F12" s="20">
        <f t="shared" si="0"/>
        <v>0.99984830097087374</v>
      </c>
    </row>
    <row r="13" spans="1:6" ht="15.95" customHeight="1" x14ac:dyDescent="0.2">
      <c r="A13" s="16" t="s">
        <v>12</v>
      </c>
      <c r="B13" s="17">
        <v>0</v>
      </c>
      <c r="C13" s="17">
        <v>3506</v>
      </c>
      <c r="D13" s="21">
        <v>3506</v>
      </c>
      <c r="E13" s="19">
        <v>0</v>
      </c>
      <c r="F13" s="20">
        <f t="shared" si="0"/>
        <v>1</v>
      </c>
    </row>
    <row r="14" spans="1:6" ht="15.95" customHeight="1" x14ac:dyDescent="0.2">
      <c r="A14" s="16" t="s">
        <v>13</v>
      </c>
      <c r="B14" s="17">
        <v>0</v>
      </c>
      <c r="C14" s="17">
        <v>3</v>
      </c>
      <c r="D14" s="21">
        <v>3</v>
      </c>
      <c r="E14" s="19">
        <f t="shared" ref="E14:E55" si="1">IF(B14&gt;0,D14/B14,0%)</f>
        <v>0</v>
      </c>
      <c r="F14" s="20">
        <f t="shared" si="0"/>
        <v>1</v>
      </c>
    </row>
    <row r="15" spans="1:6" ht="15.95" customHeight="1" x14ac:dyDescent="0.2">
      <c r="A15" s="16" t="s">
        <v>14</v>
      </c>
      <c r="B15" s="17">
        <v>2000</v>
      </c>
      <c r="C15" s="17">
        <v>2000</v>
      </c>
      <c r="D15" s="21">
        <v>2000</v>
      </c>
      <c r="E15" s="19">
        <f t="shared" si="1"/>
        <v>1</v>
      </c>
      <c r="F15" s="20">
        <f t="shared" si="0"/>
        <v>1</v>
      </c>
    </row>
    <row r="16" spans="1:6" s="22" customFormat="1" ht="15.95" customHeight="1" x14ac:dyDescent="0.2">
      <c r="A16" s="16" t="s">
        <v>15</v>
      </c>
      <c r="B16" s="17">
        <v>921</v>
      </c>
      <c r="C16" s="17">
        <v>921</v>
      </c>
      <c r="D16" s="21">
        <v>921</v>
      </c>
      <c r="E16" s="19">
        <f t="shared" si="1"/>
        <v>1</v>
      </c>
      <c r="F16" s="20">
        <f t="shared" si="0"/>
        <v>1</v>
      </c>
    </row>
    <row r="17" spans="1:6" s="23" customFormat="1" ht="15.95" customHeight="1" x14ac:dyDescent="0.2">
      <c r="A17" s="16" t="s">
        <v>16</v>
      </c>
      <c r="B17" s="17">
        <v>0</v>
      </c>
      <c r="C17" s="17">
        <v>234</v>
      </c>
      <c r="D17" s="21">
        <v>234</v>
      </c>
      <c r="E17" s="19">
        <f t="shared" si="1"/>
        <v>0</v>
      </c>
      <c r="F17" s="20">
        <f t="shared" si="0"/>
        <v>1</v>
      </c>
    </row>
    <row r="18" spans="1:6" s="23" customFormat="1" ht="15.95" customHeight="1" x14ac:dyDescent="0.2">
      <c r="A18" s="16" t="s">
        <v>17</v>
      </c>
      <c r="B18" s="17">
        <v>0</v>
      </c>
      <c r="C18" s="17">
        <v>284</v>
      </c>
      <c r="D18" s="21">
        <v>284</v>
      </c>
      <c r="E18" s="19">
        <f t="shared" si="1"/>
        <v>0</v>
      </c>
      <c r="F18" s="20">
        <f t="shared" si="0"/>
        <v>1</v>
      </c>
    </row>
    <row r="19" spans="1:6" s="23" customFormat="1" ht="15.95" customHeight="1" x14ac:dyDescent="0.2">
      <c r="A19" s="16" t="s">
        <v>18</v>
      </c>
      <c r="B19" s="17">
        <v>0</v>
      </c>
      <c r="C19" s="17">
        <v>525</v>
      </c>
      <c r="D19" s="21">
        <v>525</v>
      </c>
      <c r="E19" s="19">
        <f t="shared" si="1"/>
        <v>0</v>
      </c>
      <c r="F19" s="20">
        <f t="shared" si="0"/>
        <v>1</v>
      </c>
    </row>
    <row r="20" spans="1:6" s="23" customFormat="1" ht="15.95" customHeight="1" x14ac:dyDescent="0.2">
      <c r="A20" s="16" t="s">
        <v>19</v>
      </c>
      <c r="B20" s="17">
        <v>0</v>
      </c>
      <c r="C20" s="17">
        <v>271</v>
      </c>
      <c r="D20" s="21">
        <v>271</v>
      </c>
      <c r="E20" s="19">
        <f t="shared" si="1"/>
        <v>0</v>
      </c>
      <c r="F20" s="20">
        <f t="shared" si="0"/>
        <v>1</v>
      </c>
    </row>
    <row r="21" spans="1:6" s="23" customFormat="1" ht="15.95" customHeight="1" x14ac:dyDescent="0.2">
      <c r="A21" s="16" t="s">
        <v>20</v>
      </c>
      <c r="B21" s="17">
        <v>0</v>
      </c>
      <c r="C21" s="17">
        <v>15331</v>
      </c>
      <c r="D21" s="21">
        <v>15331</v>
      </c>
      <c r="E21" s="19">
        <f t="shared" si="1"/>
        <v>0</v>
      </c>
      <c r="F21" s="20">
        <f t="shared" si="0"/>
        <v>1</v>
      </c>
    </row>
    <row r="22" spans="1:6" s="23" customFormat="1" ht="15.95" customHeight="1" x14ac:dyDescent="0.2">
      <c r="A22" s="16" t="s">
        <v>21</v>
      </c>
      <c r="B22" s="17">
        <v>0</v>
      </c>
      <c r="C22" s="17">
        <v>243</v>
      </c>
      <c r="D22" s="21">
        <v>242</v>
      </c>
      <c r="E22" s="19">
        <f t="shared" si="1"/>
        <v>0</v>
      </c>
      <c r="F22" s="20">
        <f t="shared" si="0"/>
        <v>0.99588477366255146</v>
      </c>
    </row>
    <row r="23" spans="1:6" s="23" customFormat="1" ht="15.95" customHeight="1" x14ac:dyDescent="0.2">
      <c r="A23" s="16" t="s">
        <v>22</v>
      </c>
      <c r="B23" s="17">
        <v>0</v>
      </c>
      <c r="C23" s="17">
        <v>325</v>
      </c>
      <c r="D23" s="21">
        <v>325</v>
      </c>
      <c r="E23" s="19">
        <f t="shared" si="1"/>
        <v>0</v>
      </c>
      <c r="F23" s="20">
        <f t="shared" si="0"/>
        <v>1</v>
      </c>
    </row>
    <row r="24" spans="1:6" s="23" customFormat="1" ht="15.95" customHeight="1" x14ac:dyDescent="0.2">
      <c r="A24" s="16" t="s">
        <v>23</v>
      </c>
      <c r="B24" s="17">
        <v>0</v>
      </c>
      <c r="C24" s="17">
        <v>523</v>
      </c>
      <c r="D24" s="21">
        <v>523</v>
      </c>
      <c r="E24" s="19">
        <f t="shared" si="1"/>
        <v>0</v>
      </c>
      <c r="F24" s="20">
        <f t="shared" si="0"/>
        <v>1</v>
      </c>
    </row>
    <row r="25" spans="1:6" s="23" customFormat="1" ht="15.95" customHeight="1" x14ac:dyDescent="0.2">
      <c r="A25" s="16" t="s">
        <v>24</v>
      </c>
      <c r="B25" s="17">
        <v>90781</v>
      </c>
      <c r="C25" s="17">
        <v>90627</v>
      </c>
      <c r="D25" s="21">
        <v>90627</v>
      </c>
      <c r="E25" s="19">
        <f t="shared" si="1"/>
        <v>0.99830360978618871</v>
      </c>
      <c r="F25" s="20">
        <f t="shared" si="0"/>
        <v>1</v>
      </c>
    </row>
    <row r="26" spans="1:6" s="23" customFormat="1" ht="15.95" customHeight="1" x14ac:dyDescent="0.2">
      <c r="A26" s="16" t="s">
        <v>25</v>
      </c>
      <c r="B26" s="17">
        <v>0</v>
      </c>
      <c r="C26" s="17">
        <v>351</v>
      </c>
      <c r="D26" s="21">
        <v>351</v>
      </c>
      <c r="E26" s="19">
        <f t="shared" si="1"/>
        <v>0</v>
      </c>
      <c r="F26" s="20">
        <f t="shared" si="0"/>
        <v>1</v>
      </c>
    </row>
    <row r="27" spans="1:6" s="23" customFormat="1" ht="15.95" customHeight="1" x14ac:dyDescent="0.2">
      <c r="A27" s="16" t="s">
        <v>26</v>
      </c>
      <c r="B27" s="17">
        <v>0</v>
      </c>
      <c r="C27" s="17">
        <v>1833</v>
      </c>
      <c r="D27" s="21">
        <v>1833</v>
      </c>
      <c r="E27" s="19">
        <f t="shared" si="1"/>
        <v>0</v>
      </c>
      <c r="F27" s="20">
        <f t="shared" si="0"/>
        <v>1</v>
      </c>
    </row>
    <row r="28" spans="1:6" s="23" customFormat="1" ht="15.95" customHeight="1" x14ac:dyDescent="0.2">
      <c r="A28" s="16" t="s">
        <v>27</v>
      </c>
      <c r="B28" s="17">
        <v>0</v>
      </c>
      <c r="C28" s="17">
        <v>514</v>
      </c>
      <c r="D28" s="21">
        <v>514</v>
      </c>
      <c r="E28" s="19">
        <f t="shared" si="1"/>
        <v>0</v>
      </c>
      <c r="F28" s="20">
        <f t="shared" si="0"/>
        <v>1</v>
      </c>
    </row>
    <row r="29" spans="1:6" s="23" customFormat="1" ht="15.95" customHeight="1" x14ac:dyDescent="0.2">
      <c r="A29" s="16" t="s">
        <v>28</v>
      </c>
      <c r="B29" s="17">
        <v>0</v>
      </c>
      <c r="C29" s="17">
        <v>500</v>
      </c>
      <c r="D29" s="21">
        <v>500</v>
      </c>
      <c r="E29" s="19">
        <f t="shared" si="1"/>
        <v>0</v>
      </c>
      <c r="F29" s="20">
        <f t="shared" si="0"/>
        <v>1</v>
      </c>
    </row>
    <row r="30" spans="1:6" s="23" customFormat="1" ht="15.95" customHeight="1" x14ac:dyDescent="0.2">
      <c r="A30" s="16" t="s">
        <v>29</v>
      </c>
      <c r="B30" s="17">
        <v>0</v>
      </c>
      <c r="C30" s="17">
        <v>250</v>
      </c>
      <c r="D30" s="21">
        <v>250</v>
      </c>
      <c r="E30" s="19">
        <f t="shared" si="1"/>
        <v>0</v>
      </c>
      <c r="F30" s="20">
        <f t="shared" si="0"/>
        <v>1</v>
      </c>
    </row>
    <row r="31" spans="1:6" s="23" customFormat="1" ht="15.95" customHeight="1" x14ac:dyDescent="0.2">
      <c r="A31" s="16" t="s">
        <v>30</v>
      </c>
      <c r="B31" s="17">
        <v>0</v>
      </c>
      <c r="C31" s="17">
        <v>100</v>
      </c>
      <c r="D31" s="21">
        <v>100</v>
      </c>
      <c r="E31" s="19">
        <f t="shared" si="1"/>
        <v>0</v>
      </c>
      <c r="F31" s="20">
        <f t="shared" si="0"/>
        <v>1</v>
      </c>
    </row>
    <row r="32" spans="1:6" s="23" customFormat="1" ht="15.95" customHeight="1" x14ac:dyDescent="0.2">
      <c r="A32" s="16" t="s">
        <v>31</v>
      </c>
      <c r="B32" s="17">
        <v>0</v>
      </c>
      <c r="C32" s="17">
        <v>500</v>
      </c>
      <c r="D32" s="21">
        <v>500</v>
      </c>
      <c r="E32" s="19">
        <f t="shared" si="1"/>
        <v>0</v>
      </c>
      <c r="F32" s="20">
        <f t="shared" si="0"/>
        <v>1</v>
      </c>
    </row>
    <row r="33" spans="1:6" s="23" customFormat="1" ht="15.95" customHeight="1" x14ac:dyDescent="0.2">
      <c r="A33" s="16" t="s">
        <v>32</v>
      </c>
      <c r="B33" s="17">
        <v>2600</v>
      </c>
      <c r="C33" s="17">
        <v>2600</v>
      </c>
      <c r="D33" s="21">
        <v>2600</v>
      </c>
      <c r="E33" s="19">
        <f t="shared" si="1"/>
        <v>1</v>
      </c>
      <c r="F33" s="20">
        <f t="shared" si="0"/>
        <v>1</v>
      </c>
    </row>
    <row r="34" spans="1:6" s="23" customFormat="1" ht="15.95" customHeight="1" x14ac:dyDescent="0.2">
      <c r="A34" s="16" t="s">
        <v>33</v>
      </c>
      <c r="B34" s="17">
        <v>17126</v>
      </c>
      <c r="C34" s="17">
        <v>17126</v>
      </c>
      <c r="D34" s="21">
        <v>17126</v>
      </c>
      <c r="E34" s="19">
        <f t="shared" si="1"/>
        <v>1</v>
      </c>
      <c r="F34" s="20">
        <f t="shared" si="0"/>
        <v>1</v>
      </c>
    </row>
    <row r="35" spans="1:6" s="23" customFormat="1" ht="15.95" customHeight="1" x14ac:dyDescent="0.2">
      <c r="A35" s="16" t="s">
        <v>34</v>
      </c>
      <c r="B35" s="17">
        <v>0</v>
      </c>
      <c r="C35" s="17">
        <v>3450</v>
      </c>
      <c r="D35" s="21">
        <v>3450</v>
      </c>
      <c r="E35" s="19">
        <f t="shared" si="1"/>
        <v>0</v>
      </c>
      <c r="F35" s="20">
        <f t="shared" si="0"/>
        <v>1</v>
      </c>
    </row>
    <row r="36" spans="1:6" s="23" customFormat="1" ht="15.95" customHeight="1" x14ac:dyDescent="0.2">
      <c r="A36" s="16" t="s">
        <v>35</v>
      </c>
      <c r="B36" s="17">
        <v>0</v>
      </c>
      <c r="C36" s="17">
        <v>33</v>
      </c>
      <c r="D36" s="21">
        <v>10</v>
      </c>
      <c r="E36" s="19">
        <f t="shared" si="1"/>
        <v>0</v>
      </c>
      <c r="F36" s="20">
        <f t="shared" si="0"/>
        <v>0.30303030303030304</v>
      </c>
    </row>
    <row r="37" spans="1:6" s="23" customFormat="1" ht="15.95" customHeight="1" x14ac:dyDescent="0.2">
      <c r="A37" s="16" t="s">
        <v>36</v>
      </c>
      <c r="B37" s="17">
        <v>0</v>
      </c>
      <c r="C37" s="17">
        <v>61</v>
      </c>
      <c r="D37" s="21">
        <v>61</v>
      </c>
      <c r="E37" s="19">
        <f t="shared" si="1"/>
        <v>0</v>
      </c>
      <c r="F37" s="20">
        <f t="shared" si="0"/>
        <v>1</v>
      </c>
    </row>
    <row r="38" spans="1:6" s="23" customFormat="1" ht="15.95" customHeight="1" x14ac:dyDescent="0.2">
      <c r="A38" s="16" t="s">
        <v>37</v>
      </c>
      <c r="B38" s="17">
        <v>0</v>
      </c>
      <c r="C38" s="17">
        <v>731</v>
      </c>
      <c r="D38" s="21">
        <v>731</v>
      </c>
      <c r="E38" s="19">
        <f t="shared" si="1"/>
        <v>0</v>
      </c>
      <c r="F38" s="20">
        <f t="shared" si="0"/>
        <v>1</v>
      </c>
    </row>
    <row r="39" spans="1:6" s="23" customFormat="1" ht="15.95" customHeight="1" x14ac:dyDescent="0.2">
      <c r="A39" s="16" t="s">
        <v>38</v>
      </c>
      <c r="B39" s="17">
        <v>0</v>
      </c>
      <c r="C39" s="17">
        <v>928</v>
      </c>
      <c r="D39" s="21">
        <v>0</v>
      </c>
      <c r="E39" s="19">
        <f t="shared" si="1"/>
        <v>0</v>
      </c>
      <c r="F39" s="20">
        <f t="shared" si="0"/>
        <v>0</v>
      </c>
    </row>
    <row r="40" spans="1:6" s="23" customFormat="1" ht="15.95" customHeight="1" x14ac:dyDescent="0.2">
      <c r="A40" s="16" t="s">
        <v>39</v>
      </c>
      <c r="B40" s="17">
        <v>12342</v>
      </c>
      <c r="C40" s="17">
        <v>12342</v>
      </c>
      <c r="D40" s="21">
        <v>12342</v>
      </c>
      <c r="E40" s="19">
        <f t="shared" si="1"/>
        <v>1</v>
      </c>
      <c r="F40" s="20">
        <f t="shared" si="0"/>
        <v>1</v>
      </c>
    </row>
    <row r="41" spans="1:6" s="23" customFormat="1" ht="15.95" customHeight="1" x14ac:dyDescent="0.2">
      <c r="A41" s="16" t="s">
        <v>40</v>
      </c>
      <c r="B41" s="17">
        <v>0</v>
      </c>
      <c r="C41" s="17">
        <v>551</v>
      </c>
      <c r="D41" s="21">
        <v>551</v>
      </c>
      <c r="E41" s="19">
        <f t="shared" si="1"/>
        <v>0</v>
      </c>
      <c r="F41" s="20">
        <f t="shared" si="0"/>
        <v>1</v>
      </c>
    </row>
    <row r="42" spans="1:6" s="23" customFormat="1" ht="15.95" customHeight="1" x14ac:dyDescent="0.2">
      <c r="A42" s="16" t="s">
        <v>41</v>
      </c>
      <c r="B42" s="17">
        <v>0</v>
      </c>
      <c r="C42" s="17">
        <v>3600</v>
      </c>
      <c r="D42" s="21">
        <v>3582</v>
      </c>
      <c r="E42" s="19">
        <f t="shared" si="1"/>
        <v>0</v>
      </c>
      <c r="F42" s="20">
        <f t="shared" si="0"/>
        <v>0.995</v>
      </c>
    </row>
    <row r="43" spans="1:6" s="23" customFormat="1" ht="15.95" customHeight="1" x14ac:dyDescent="0.2">
      <c r="A43" s="16" t="s">
        <v>42</v>
      </c>
      <c r="B43" s="17">
        <v>0</v>
      </c>
      <c r="C43" s="17">
        <v>20</v>
      </c>
      <c r="D43" s="21">
        <v>20</v>
      </c>
      <c r="E43" s="19">
        <f t="shared" si="1"/>
        <v>0</v>
      </c>
      <c r="F43" s="20">
        <f t="shared" si="0"/>
        <v>1</v>
      </c>
    </row>
    <row r="44" spans="1:6" s="23" customFormat="1" ht="15.95" customHeight="1" x14ac:dyDescent="0.2">
      <c r="A44" s="16" t="s">
        <v>43</v>
      </c>
      <c r="B44" s="17">
        <v>0</v>
      </c>
      <c r="C44" s="17">
        <v>341</v>
      </c>
      <c r="D44" s="21">
        <v>340</v>
      </c>
      <c r="E44" s="19">
        <f t="shared" si="1"/>
        <v>0</v>
      </c>
      <c r="F44" s="20">
        <f t="shared" si="0"/>
        <v>0.99706744868035191</v>
      </c>
    </row>
    <row r="45" spans="1:6" s="23" customFormat="1" ht="15.95" customHeight="1" x14ac:dyDescent="0.2">
      <c r="A45" s="16" t="s">
        <v>44</v>
      </c>
      <c r="B45" s="17">
        <v>0</v>
      </c>
      <c r="C45" s="17">
        <v>8000</v>
      </c>
      <c r="D45" s="21">
        <v>8000</v>
      </c>
      <c r="E45" s="19">
        <f t="shared" si="1"/>
        <v>0</v>
      </c>
      <c r="F45" s="20">
        <f t="shared" si="0"/>
        <v>1</v>
      </c>
    </row>
    <row r="46" spans="1:6" s="23" customFormat="1" ht="15.95" customHeight="1" x14ac:dyDescent="0.2">
      <c r="A46" s="16" t="s">
        <v>45</v>
      </c>
      <c r="B46" s="17">
        <v>0</v>
      </c>
      <c r="C46" s="17">
        <v>11550</v>
      </c>
      <c r="D46" s="21">
        <v>11524</v>
      </c>
      <c r="E46" s="19">
        <f t="shared" si="1"/>
        <v>0</v>
      </c>
      <c r="F46" s="20">
        <f t="shared" si="0"/>
        <v>0.99774891774891772</v>
      </c>
    </row>
    <row r="47" spans="1:6" s="23" customFormat="1" ht="15.95" customHeight="1" x14ac:dyDescent="0.2">
      <c r="A47" s="16" t="s">
        <v>46</v>
      </c>
      <c r="B47" s="17">
        <v>0</v>
      </c>
      <c r="C47" s="17">
        <v>8000</v>
      </c>
      <c r="D47" s="24">
        <v>4064</v>
      </c>
      <c r="E47" s="25">
        <f t="shared" si="1"/>
        <v>0</v>
      </c>
      <c r="F47" s="20">
        <f t="shared" si="0"/>
        <v>0.50800000000000001</v>
      </c>
    </row>
    <row r="48" spans="1:6" s="23" customFormat="1" ht="15.95" customHeight="1" x14ac:dyDescent="0.2">
      <c r="A48" s="16" t="s">
        <v>47</v>
      </c>
      <c r="B48" s="17">
        <v>0</v>
      </c>
      <c r="C48" s="17">
        <v>850</v>
      </c>
      <c r="D48" s="24">
        <v>850</v>
      </c>
      <c r="E48" s="25">
        <f t="shared" si="1"/>
        <v>0</v>
      </c>
      <c r="F48" s="20">
        <f t="shared" si="0"/>
        <v>1</v>
      </c>
    </row>
    <row r="49" spans="1:7" s="23" customFormat="1" ht="15.95" customHeight="1" x14ac:dyDescent="0.2">
      <c r="A49" s="16" t="s">
        <v>48</v>
      </c>
      <c r="B49" s="17">
        <v>0</v>
      </c>
      <c r="C49" s="17">
        <v>1750</v>
      </c>
      <c r="D49" s="24">
        <v>1736</v>
      </c>
      <c r="E49" s="25">
        <f t="shared" si="1"/>
        <v>0</v>
      </c>
      <c r="F49" s="20">
        <f t="shared" si="0"/>
        <v>0.99199999999999999</v>
      </c>
    </row>
    <row r="50" spans="1:7" s="23" customFormat="1" ht="15.95" customHeight="1" x14ac:dyDescent="0.2">
      <c r="A50" s="16" t="s">
        <v>49</v>
      </c>
      <c r="B50" s="17">
        <v>0</v>
      </c>
      <c r="C50" s="17">
        <v>1500</v>
      </c>
      <c r="D50" s="24">
        <v>0</v>
      </c>
      <c r="E50" s="25">
        <f t="shared" si="1"/>
        <v>0</v>
      </c>
      <c r="F50" s="20">
        <f t="shared" si="0"/>
        <v>0</v>
      </c>
    </row>
    <row r="51" spans="1:7" s="23" customFormat="1" ht="15.95" customHeight="1" x14ac:dyDescent="0.2">
      <c r="A51" s="16" t="s">
        <v>50</v>
      </c>
      <c r="B51" s="17">
        <v>0</v>
      </c>
      <c r="C51" s="17">
        <v>3500</v>
      </c>
      <c r="D51" s="24">
        <v>0</v>
      </c>
      <c r="E51" s="25">
        <f t="shared" si="1"/>
        <v>0</v>
      </c>
      <c r="F51" s="20">
        <f t="shared" si="0"/>
        <v>0</v>
      </c>
    </row>
    <row r="52" spans="1:7" s="23" customFormat="1" ht="15.95" customHeight="1" x14ac:dyDescent="0.2">
      <c r="A52" s="16" t="s">
        <v>51</v>
      </c>
      <c r="B52" s="17">
        <v>0</v>
      </c>
      <c r="C52" s="17">
        <v>5500</v>
      </c>
      <c r="D52" s="24">
        <v>5321</v>
      </c>
      <c r="E52" s="25">
        <f t="shared" si="1"/>
        <v>0</v>
      </c>
      <c r="F52" s="20">
        <f t="shared" si="0"/>
        <v>0.96745454545454546</v>
      </c>
    </row>
    <row r="53" spans="1:7" s="23" customFormat="1" ht="15.95" customHeight="1" x14ac:dyDescent="0.2">
      <c r="A53" s="16" t="s">
        <v>52</v>
      </c>
      <c r="B53" s="17">
        <v>0</v>
      </c>
      <c r="C53" s="17">
        <v>2000</v>
      </c>
      <c r="D53" s="24">
        <v>2000</v>
      </c>
      <c r="E53" s="25">
        <f t="shared" si="1"/>
        <v>0</v>
      </c>
      <c r="F53" s="20">
        <f t="shared" si="0"/>
        <v>1</v>
      </c>
    </row>
    <row r="54" spans="1:7" s="23" customFormat="1" ht="15.95" customHeight="1" x14ac:dyDescent="0.2">
      <c r="A54" s="16" t="s">
        <v>53</v>
      </c>
      <c r="B54" s="17">
        <v>0</v>
      </c>
      <c r="C54" s="17">
        <v>3089</v>
      </c>
      <c r="D54" s="24">
        <v>3089</v>
      </c>
      <c r="E54" s="25">
        <f t="shared" si="1"/>
        <v>0</v>
      </c>
      <c r="F54" s="20">
        <f t="shared" si="0"/>
        <v>1</v>
      </c>
    </row>
    <row r="55" spans="1:7" s="23" customFormat="1" ht="15.95" customHeight="1" x14ac:dyDescent="0.2">
      <c r="A55" s="16" t="s">
        <v>54</v>
      </c>
      <c r="B55" s="17">
        <v>0</v>
      </c>
      <c r="C55" s="17">
        <v>3169</v>
      </c>
      <c r="D55" s="24">
        <v>3168</v>
      </c>
      <c r="E55" s="25">
        <f t="shared" si="1"/>
        <v>0</v>
      </c>
      <c r="F55" s="20">
        <f t="shared" si="0"/>
        <v>0.99968444304196913</v>
      </c>
    </row>
    <row r="56" spans="1:7" s="23" customFormat="1" ht="15.95" customHeight="1" x14ac:dyDescent="0.2">
      <c r="A56" s="16" t="s">
        <v>55</v>
      </c>
      <c r="B56" s="17">
        <v>0</v>
      </c>
      <c r="C56" s="17">
        <v>6410</v>
      </c>
      <c r="D56" s="24">
        <v>6410</v>
      </c>
      <c r="E56" s="25">
        <f>IF(B56&gt;0,D56/B56,0%)</f>
        <v>0</v>
      </c>
      <c r="F56" s="20">
        <f>IF(C56&gt;0,D56/C56,0%)</f>
        <v>1</v>
      </c>
    </row>
    <row r="57" spans="1:7" s="23" customFormat="1" ht="15.95" customHeight="1" x14ac:dyDescent="0.2">
      <c r="A57" s="26" t="s">
        <v>56</v>
      </c>
      <c r="B57" s="17">
        <v>0</v>
      </c>
      <c r="C57" s="17">
        <v>25816</v>
      </c>
      <c r="D57" s="24">
        <v>25815</v>
      </c>
      <c r="E57" s="25">
        <f>IF(B57&gt;0,D57/B57,0%)</f>
        <v>0</v>
      </c>
      <c r="F57" s="20">
        <f>IF(C57&gt;0,D57/C57,0%)</f>
        <v>0.99996126433219712</v>
      </c>
    </row>
    <row r="58" spans="1:7" s="22" customFormat="1" ht="15.95" customHeight="1" thickBot="1" x14ac:dyDescent="0.3">
      <c r="A58" s="27" t="s">
        <v>57</v>
      </c>
      <c r="B58" s="28">
        <f>SUM(B8:B57)</f>
        <v>141386</v>
      </c>
      <c r="C58" s="28">
        <f>SUM(C8:C57)</f>
        <v>268361</v>
      </c>
      <c r="D58" s="29">
        <f>SUM(D8:D57)</f>
        <v>258230</v>
      </c>
      <c r="E58" s="30">
        <f>IF(B58&gt;0,D58/B58,0%)</f>
        <v>1.8264184572729973</v>
      </c>
      <c r="F58" s="31">
        <f>IF(C58&gt;0,D58/C58,0%)</f>
        <v>0.96224861287593955</v>
      </c>
      <c r="G58" s="32"/>
    </row>
    <row r="59" spans="1:7" s="32" customFormat="1" ht="15.95" customHeight="1" x14ac:dyDescent="0.2">
      <c r="A59" s="33"/>
      <c r="B59"/>
      <c r="C59"/>
      <c r="D59"/>
      <c r="E59"/>
      <c r="F59"/>
      <c r="G59"/>
    </row>
    <row r="60" spans="1:7" ht="15.95" customHeight="1" x14ac:dyDescent="0.2">
      <c r="A60" s="33"/>
      <c r="C60" s="34"/>
      <c r="E60"/>
      <c r="F60"/>
    </row>
    <row r="61" spans="1:7" ht="15.95" customHeight="1" x14ac:dyDescent="0.2">
      <c r="A61" s="35"/>
      <c r="E61"/>
      <c r="F61"/>
      <c r="G61" s="22"/>
    </row>
    <row r="62" spans="1:7" s="22" customFormat="1" ht="15.95" customHeight="1" x14ac:dyDescent="0.2">
      <c r="A62" s="35"/>
      <c r="B62"/>
      <c r="C62" s="34"/>
      <c r="D62"/>
      <c r="E62"/>
      <c r="F62"/>
    </row>
    <row r="63" spans="1:7" s="22" customFormat="1" ht="15.95" customHeight="1" x14ac:dyDescent="0.2">
      <c r="A63"/>
      <c r="B63"/>
      <c r="C63"/>
      <c r="D63"/>
      <c r="E63"/>
      <c r="F63"/>
      <c r="G63"/>
    </row>
    <row r="64" spans="1:7" ht="15.95" customHeight="1" x14ac:dyDescent="0.2">
      <c r="A64" s="36"/>
      <c r="B64" s="36"/>
      <c r="C64" s="36"/>
      <c r="D64" s="36"/>
      <c r="E64" s="37"/>
      <c r="F64" s="37"/>
    </row>
    <row r="65" spans="1:9" ht="15.95" customHeight="1" x14ac:dyDescent="0.2"/>
    <row r="66" spans="1:9" ht="15.95" customHeight="1" x14ac:dyDescent="0.2">
      <c r="G66" s="22"/>
      <c r="I66" s="39"/>
    </row>
    <row r="67" spans="1:9" s="22" customFormat="1" ht="15.95" customHeight="1" x14ac:dyDescent="0.2">
      <c r="A67"/>
      <c r="B67"/>
      <c r="C67"/>
      <c r="D67"/>
      <c r="E67" s="38"/>
      <c r="F67" s="38"/>
    </row>
    <row r="68" spans="1:9" s="22" customFormat="1" ht="15.95" customHeight="1" x14ac:dyDescent="0.2">
      <c r="A68"/>
      <c r="B68"/>
      <c r="C68"/>
      <c r="D68"/>
      <c r="E68" s="38"/>
      <c r="F68" s="38"/>
    </row>
    <row r="69" spans="1:9" s="22" customFormat="1" ht="15.95" customHeight="1" x14ac:dyDescent="0.2">
      <c r="A69"/>
      <c r="B69"/>
      <c r="C69"/>
      <c r="D69"/>
      <c r="E69" s="38"/>
      <c r="F69" s="38"/>
    </row>
    <row r="70" spans="1:9" s="22" customFormat="1" ht="15.95" customHeight="1" x14ac:dyDescent="0.2">
      <c r="A70"/>
      <c r="B70"/>
      <c r="C70"/>
      <c r="D70"/>
      <c r="E70" s="38"/>
      <c r="F70" s="38"/>
    </row>
    <row r="71" spans="1:9" s="22" customFormat="1" ht="15.95" customHeight="1" x14ac:dyDescent="0.2">
      <c r="A71"/>
      <c r="B71"/>
      <c r="C71"/>
      <c r="D71"/>
      <c r="E71" s="38"/>
      <c r="F71" s="38"/>
    </row>
    <row r="72" spans="1:9" s="22" customFormat="1" ht="15.95" customHeight="1" x14ac:dyDescent="0.2">
      <c r="A72"/>
      <c r="B72"/>
      <c r="C72"/>
      <c r="D72"/>
      <c r="E72" s="38"/>
      <c r="F72" s="38"/>
    </row>
    <row r="73" spans="1:9" s="22" customFormat="1" ht="15.95" customHeight="1" x14ac:dyDescent="0.2">
      <c r="A73"/>
      <c r="B73"/>
      <c r="C73"/>
      <c r="D73"/>
      <c r="E73" s="38"/>
      <c r="F73" s="38"/>
    </row>
    <row r="74" spans="1:9" s="22" customFormat="1" ht="15.95" customHeight="1" x14ac:dyDescent="0.2">
      <c r="A74"/>
      <c r="B74"/>
      <c r="C74"/>
      <c r="D74"/>
      <c r="E74" s="38"/>
      <c r="F74" s="38"/>
    </row>
    <row r="75" spans="1:9" s="22" customFormat="1" ht="15.95" customHeight="1" x14ac:dyDescent="0.2">
      <c r="A75"/>
      <c r="B75"/>
      <c r="C75"/>
      <c r="D75"/>
      <c r="E75" s="38"/>
      <c r="F75" s="38"/>
    </row>
    <row r="76" spans="1:9" s="22" customFormat="1" ht="15.95" customHeight="1" x14ac:dyDescent="0.2">
      <c r="A76"/>
      <c r="B76"/>
      <c r="C76"/>
      <c r="D76"/>
      <c r="E76" s="38"/>
      <c r="F76" s="38"/>
    </row>
    <row r="77" spans="1:9" s="22" customFormat="1" ht="15.95" customHeight="1" x14ac:dyDescent="0.2">
      <c r="A77"/>
      <c r="B77"/>
      <c r="C77"/>
      <c r="D77"/>
      <c r="E77" s="38"/>
      <c r="F77" s="38"/>
    </row>
    <row r="78" spans="1:9" s="22" customFormat="1" ht="15.95" customHeight="1" x14ac:dyDescent="0.2">
      <c r="A78"/>
      <c r="B78"/>
      <c r="C78"/>
      <c r="D78"/>
      <c r="E78" s="38"/>
      <c r="F78" s="38"/>
    </row>
    <row r="79" spans="1:9" s="22" customFormat="1" ht="15.95" customHeight="1" x14ac:dyDescent="0.2">
      <c r="A79"/>
      <c r="B79"/>
      <c r="C79"/>
      <c r="D79"/>
      <c r="E79" s="38"/>
      <c r="F79" s="38"/>
    </row>
    <row r="80" spans="1:9" s="22" customFormat="1" ht="15.95" customHeight="1" x14ac:dyDescent="0.2">
      <c r="A80"/>
      <c r="B80"/>
      <c r="C80"/>
      <c r="D80"/>
      <c r="E80" s="38"/>
      <c r="F80" s="38"/>
    </row>
    <row r="81" spans="1:7" s="22" customFormat="1" ht="15.95" customHeight="1" x14ac:dyDescent="0.2">
      <c r="A81"/>
      <c r="B81"/>
      <c r="C81"/>
      <c r="D81"/>
      <c r="E81" s="38"/>
      <c r="F81" s="38"/>
    </row>
    <row r="82" spans="1:7" s="22" customFormat="1" ht="15.95" customHeight="1" x14ac:dyDescent="0.2">
      <c r="A82"/>
      <c r="B82"/>
      <c r="C82"/>
      <c r="D82"/>
      <c r="E82" s="38"/>
      <c r="F82" s="38"/>
    </row>
    <row r="83" spans="1:7" s="22" customFormat="1" ht="15.95" customHeight="1" x14ac:dyDescent="0.2">
      <c r="A83"/>
      <c r="B83"/>
      <c r="C83"/>
      <c r="D83"/>
      <c r="E83" s="38"/>
      <c r="F83" s="38"/>
      <c r="G83"/>
    </row>
    <row r="84" spans="1:7" ht="20.25" customHeight="1" x14ac:dyDescent="0.2"/>
    <row r="85" spans="1:7" ht="20.25" customHeight="1" x14ac:dyDescent="0.2"/>
    <row r="86" spans="1:7" ht="25.5" customHeight="1" x14ac:dyDescent="0.2"/>
    <row r="87" spans="1:7" ht="25.5" customHeight="1" x14ac:dyDescent="0.2"/>
    <row r="88" spans="1:7" ht="25.5" customHeight="1" x14ac:dyDescent="0.2"/>
    <row r="89" spans="1:7" ht="35.1" customHeight="1" x14ac:dyDescent="0.2"/>
  </sheetData>
  <mergeCells count="7">
    <mergeCell ref="A1:F4"/>
    <mergeCell ref="A5:A7"/>
    <mergeCell ref="B5:B7"/>
    <mergeCell ref="C5:C7"/>
    <mergeCell ref="D5:D7"/>
    <mergeCell ref="E5:E7"/>
    <mergeCell ref="F5:F7"/>
  </mergeCells>
  <pageMargins left="0.98425196850393704" right="0.15748031496062992" top="0.98425196850393704" bottom="0.98425196850393704" header="0.35433070866141736" footer="0.51181102362204722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2017-06-22T07:17:12Z</dcterms:created>
  <dcterms:modified xsi:type="dcterms:W3CDTF">2017-06-22T07:17:31Z</dcterms:modified>
</cp:coreProperties>
</file>