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680" yWindow="-60" windowWidth="29040" windowHeight="15780"/>
  </bookViews>
  <sheets>
    <sheet name="Kapitálové výdaje tab. č. 5" sheetId="1" r:id="rId1"/>
  </sheets>
  <externalReferences>
    <externalReference r:id="rId2"/>
  </externalReferences>
  <definedNames>
    <definedName name="dates">[1]číselník!$B$42:$C$54</definedName>
    <definedName name="joj">#REF!</definedName>
    <definedName name="_xlnm.Print_Titles" localSheetId="0">'Kapitálové výdaje tab. č. 5'!$1:$5</definedName>
    <definedName name="Print_Area">#REF!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5" i="1" l="1"/>
  <c r="C45" i="1" l="1"/>
  <c r="C12" i="1" l="1"/>
  <c r="C22" i="1" l="1"/>
  <c r="C52" i="1" l="1"/>
  <c r="C37" i="1" l="1"/>
</calcChain>
</file>

<file path=xl/sharedStrings.xml><?xml version="1.0" encoding="utf-8"?>
<sst xmlns="http://schemas.openxmlformats.org/spreadsheetml/2006/main" count="82" uniqueCount="57">
  <si>
    <t>Číslo akce</t>
  </si>
  <si>
    <t>Název akce</t>
  </si>
  <si>
    <t>Poznámka</t>
  </si>
  <si>
    <t>Projektová dokumentace OMH</t>
  </si>
  <si>
    <t>Jedná se o projektové dokumentace k plánovaným akcím pod čarou plánu investic.</t>
  </si>
  <si>
    <t>tis. Kč</t>
  </si>
  <si>
    <t>9001</t>
  </si>
  <si>
    <t>Projektová dokumentace MŠ</t>
  </si>
  <si>
    <t>Zpracování projektových dokumentací akcí pod čarou pro objekty mateřských škol.</t>
  </si>
  <si>
    <t>9006</t>
  </si>
  <si>
    <t>Projektová dokumentace ZŠ</t>
  </si>
  <si>
    <t>Zpracování projektových dokumentací akcí pod čarou pro objekty základních škol.</t>
  </si>
  <si>
    <t>Celkem OŠR</t>
  </si>
  <si>
    <t>Celkem OM</t>
  </si>
  <si>
    <t>Kapitálové výdaje celkem</t>
  </si>
  <si>
    <t>Uvolnění dlouhodobých pozastávek investičních akcí</t>
  </si>
  <si>
    <t>Jedná se o uvolnění dlouhodobých pozastávek z investičních akcí realizovaných v minulých letech.</t>
  </si>
  <si>
    <t>Celkem OIMH</t>
  </si>
  <si>
    <t>Projektové dokumentace vč. krátkodobých pozastávek</t>
  </si>
  <si>
    <t>Technické zhodnocení majetku - byty</t>
  </si>
  <si>
    <t>Technické zhodnocení majetku - nebyty</t>
  </si>
  <si>
    <t>Celkem OVV</t>
  </si>
  <si>
    <t>Zpracování projektových dokumentací akcí pod čarou.</t>
  </si>
  <si>
    <t>Jedná se o realizaci prací charakteru technického zhodnocení v bytech zajišťovanou správci - odborem majetkovým.</t>
  </si>
  <si>
    <t>Jedná se o realizaci prací charakteru technického zhodnocení v nebytových prostorech zajišťovanou správci - odborem majetkovým.</t>
  </si>
  <si>
    <t>Rezerva na participativní rozpočet</t>
  </si>
  <si>
    <t>Odbor investic a místního hospodářství (OIMH)</t>
  </si>
  <si>
    <t xml:space="preserve">Odbor strategického rozvoje, školství a volnočasových aktivit (OŠR)            </t>
  </si>
  <si>
    <t xml:space="preserve">Odbor vnitřních věcí (OVV)  </t>
  </si>
  <si>
    <t>Odbor majetkový (OM)</t>
  </si>
  <si>
    <t>Návrh rozpočtu na rok 2023</t>
  </si>
  <si>
    <t>Rekonstrukce chodníků ul. Arbesova, Zákrejsova, Šafaříkova</t>
  </si>
  <si>
    <t>Předmětem veřejné zakázky je rekonstrukce stávajících chodníků, chodníkového přejezdu a vozovky na ulicích Arbesova, Zákrejsova a Šafaříkova v katastrálním území Přívoz. Součástí rekonstrukce je rovněž kácení vzrostlé zeleně.</t>
  </si>
  <si>
    <t>Parkoviště ul. Gorkého</t>
  </si>
  <si>
    <t>Předmětem veřejné zakázky je výstavba nového parkoviště a místa pro kontejnery v zeleném pásu podél vozovky na ulici Gorkého včetně odvedení dešťových vod a modernizace veřejného osvětlení v ulici. Součástí je také provedení nového krytu vozovky.</t>
  </si>
  <si>
    <t>Regenerace sídliště Fifejdy II. - XVI. etapa</t>
  </si>
  <si>
    <t>Waldorfská ZŠ a MŠO -Rekonstrukce zahrady - III. etapa</t>
  </si>
  <si>
    <t>Předmětem investiční akce je demolice plochy stávajícího a vybudování menšího hřiště na volejbal a míčové hry ve východní části zahrady. Souběžně s hřištěm bude realizována rozběhová dráha pro skok do písku. Dále je navržena celková rekonstrukce oplocení v duchu designového sjednocení a zajištění bezpečnosti na pozemcích školy. V určitých segmentech je navrženo stávající oplocení k rekonstrukci. Z ulice Na Mlýnici dojde k odstranění menší části plotu a založení nového v jiné trase. Bude odstraněna stávající vjezdová brána a instalována nová brána posuvná o šířce 4,2 m na dálkové ovládání. Součásti této zakázky je i realizace přípojky elektro pro motor pojezdové brány.</t>
  </si>
  <si>
    <t>Rekonstrukce bytového domu Tolstého 1809/12</t>
  </si>
  <si>
    <t>Předmětem veřejné zakázky je rekonstrukce stávajících bytových jednotek a jejich dispoziční úpravy. Obsahem stavebních úprav je zateplení objektu, změna způsobu vytápění, výměna všech oken a dveří, výměna vnitřních rozvodů vody, kanalizace a plynu, nová elektroinstalace, kompletní oprava střechy včetně krovu, odstranění zpevněné plochy kolem řešeného bytového domu a nový přístupový chodník kolem domu.</t>
  </si>
  <si>
    <t>Rekonstrukce bytového domu Jungmannova 997/7</t>
  </si>
  <si>
    <t>Předmětem stavebních úprav bytového domu je rekonstrukce stávajících bytových jednotek a jejich dispoziční úpravy, zateplení objektu, změna způsobu vytápění, výměna dveří, výměna vnitřních rozvodů vody, kanalizace a plynu, nová elektroinstalace, oprava střešní krytiny a další věci s tím spojené (nová sanita, seřízení oken, výmalba atd.)</t>
  </si>
  <si>
    <t>Energetické úspory BD Tyršova 25</t>
  </si>
  <si>
    <t>Předmětem veřejné zakázky je výměna oken a oplechování. Na fasádě do dvora proběhne výměna oken a oplechování a nahrazení sklobetonových vyzdívek plastovými okny s dozděním otvorů. V lodžiích budou vyměněna dřevěná okna za plastová a bude provedeno vyzdění parapetu s oplechováním. Na fasádě do ulice budou vyměněna dřevěná EURO okna v 6.NP (půdní prostor).</t>
  </si>
  <si>
    <t>Stavební úpravy BD Nádražní 1553/45 – část A</t>
  </si>
  <si>
    <t>Předmětem veřejné zakázky jsou stavební úpravy bytů v 5.NP. V bytových jednotkách budou provedeny změny dispozičního řešení, provedení nových rozvodů studené (pitné) a teplé vody, kanalizace, elektroinstalace a ústředního topení a ostatních souvisejících stavebních prací.</t>
  </si>
  <si>
    <t>Výkup pozemků pod garážemi</t>
  </si>
  <si>
    <t>Jedná se o výkůpy pozemků pod garážemi.</t>
  </si>
  <si>
    <t>Rekonstrukce elektroinstalace a datové sítě v budově radnice ÚMOb MOaP - 3.NP</t>
  </si>
  <si>
    <r>
      <t>Předmětem veřejné zakázky je rekonstrukce stávající elektroinstalace a datové sítě v budově radnice Úřadu městského obvodu Moravská Ostrava a Přívoz v 3.NP.</t>
    </r>
    <r>
      <rPr>
        <sz val="10"/>
        <color rgb="FF1F497D"/>
        <rFont val="Arial"/>
        <family val="2"/>
        <charset val="238"/>
      </rPr>
      <t xml:space="preserve"> </t>
    </r>
    <r>
      <rPr>
        <sz val="10"/>
        <color theme="1"/>
        <rFont val="Arial"/>
        <family val="2"/>
        <charset val="238"/>
      </rPr>
      <t>Předmětem rekonstrukce silnoproudé elektroinstalace je výměna patrových rozvaděčů s označením RA, RO, RC, RMS, rekonstrukce světelných rozvodů, rekonstrukce zásuvkových rozvodů, zpětné napojení rozvaděčů SLP, VZT jednotek a zpětné napojení drobných spotřebičů stavby.</t>
    </r>
    <r>
      <rPr>
        <sz val="10"/>
        <color rgb="FF1F497D"/>
        <rFont val="Arial"/>
        <family val="2"/>
        <charset val="238"/>
      </rPr>
      <t xml:space="preserve"> </t>
    </r>
    <r>
      <rPr>
        <sz val="10"/>
        <color theme="1"/>
        <rFont val="Arial"/>
        <family val="2"/>
        <charset val="238"/>
      </rPr>
      <t>Rekonstrukce stávající datové sítě bude zahrnovat výměnu stávajících datových zásuvek v měněných parapetních kanálech a doplnění zásuvek.</t>
    </r>
    <r>
      <rPr>
        <sz val="10"/>
        <color rgb="FF1F497D"/>
        <rFont val="Arial"/>
        <family val="2"/>
        <charset val="238"/>
      </rPr>
      <t xml:space="preserve"> </t>
    </r>
    <r>
      <rPr>
        <sz val="10"/>
        <color theme="1"/>
        <rFont val="Arial"/>
        <family val="2"/>
        <charset val="238"/>
      </rPr>
      <t>Součástí plnění bude i výmalba všech dotčených místností v 3.NP.</t>
    </r>
  </si>
  <si>
    <t xml:space="preserve">Odbor sociálních věcí (OSV)  </t>
  </si>
  <si>
    <t>Celkem OSV</t>
  </si>
  <si>
    <t>Nákup osobního automobilu pro sociální služby</t>
  </si>
  <si>
    <t xml:space="preserve">V rámci akce bude pořízeno elektroauto pro sociální služby. Na akci je schválena dotace ex post z Integrovaného regionálního operačního programu. </t>
  </si>
  <si>
    <t>XVI. etapa zahrnuje úpravy vnitrobloku mezi domy na ulici Lechowiczova. Ve vnitrobloku se nachází dětské hřiště „Minikrajina Fifejdy II“, jehož oprava je plánovaná na rok 2023. To je také důvodem volby XVI. etapy, protože  její realizaci se naváže na opravené dětské hřiště  a upraví se i okolí dětského hřiště. V rámci záměru bude navržena úprava povrchu i trasování chodníků a  úprava stávající hrací plochy. Součástí této etapy je dále rekonstrukce a především doplnění sítě veřejného osvětlení, doplnění mobiliáře a sadové úpravy.</t>
  </si>
  <si>
    <t>Kapitálové výdaje na rok 2023 (v tis. Kč) dle jednotlivých odborů                                                      tabulka č. 5</t>
  </si>
  <si>
    <t>Schválený rozpočet na rok 2023</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</si>
</sst>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charset val="238"/>
      <scheme val="minor"/>
    </font>
    <font>
      <sz val="11"/>
      <color theme="1"/>
      <name val="Calibri"/>
      <family val="2"/>
      <charset val="238"/>
      <scheme val="minor"/>
    </font>
    <font>
      <sz val="10"/>
      <name val="Arial"/>
      <family val="2"/>
      <charset val="238"/>
    </font>
    <font>
      <b/>
      <sz val="14"/>
      <name val="Arial"/>
      <family val="2"/>
      <charset val="238"/>
    </font>
    <font>
      <b/>
      <sz val="12"/>
      <name val="Arial"/>
      <family val="2"/>
      <charset val="238"/>
    </font>
    <font>
      <b/>
      <sz val="10"/>
      <name val="Arial"/>
      <family val="2"/>
      <charset val="238"/>
    </font>
    <font>
      <sz val="10"/>
      <color rgb="FFFF0000"/>
      <name val="Arial"/>
      <family val="2"/>
      <charset val="238"/>
    </font>
    <font>
      <b/>
      <sz val="13"/>
      <name val="Arial"/>
      <family val="2"/>
      <charset val="238"/>
    </font>
    <font>
      <sz val="13"/>
      <name val="Arial"/>
      <family val="2"/>
      <charset val="238"/>
    </font>
    <font>
      <sz val="14"/>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0"/>
      <name val="Arial CE"/>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color theme="1"/>
      <name val="Arial"/>
      <family val="2"/>
      <charset val="238"/>
    </font>
    <font>
      <sz val="10"/>
      <color rgb="FF1F497D"/>
      <name val="Arial"/>
      <family val="2"/>
      <charset val="238"/>
    </font>
  </fonts>
  <fills count="28">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4.9989318521683403E-2"/>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49">
    <xf numFmtId="0" fontId="0" fillId="0" borderId="0"/>
    <xf numFmtId="0" fontId="2"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0" fontId="12" fillId="5" borderId="0" applyNumberFormat="0" applyBorder="0" applyAlignment="0" applyProtection="0"/>
    <xf numFmtId="0" fontId="13" fillId="22" borderId="10"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23" borderId="14" applyNumberFormat="0" applyAlignment="0" applyProtection="0"/>
    <xf numFmtId="0" fontId="20" fillId="9" borderId="10" applyNumberFormat="0" applyAlignment="0" applyProtection="0"/>
    <xf numFmtId="0" fontId="21" fillId="0" borderId="15" applyNumberFormat="0" applyFill="0" applyAlignment="0" applyProtection="0"/>
    <xf numFmtId="0" fontId="22" fillId="24" borderId="0" applyNumberFormat="0" applyBorder="0" applyAlignment="0" applyProtection="0"/>
    <xf numFmtId="0" fontId="2" fillId="0" borderId="0"/>
    <xf numFmtId="0" fontId="23" fillId="0" borderId="0"/>
    <xf numFmtId="0" fontId="1" fillId="0" borderId="0"/>
    <xf numFmtId="0" fontId="1" fillId="0" borderId="0"/>
    <xf numFmtId="0" fontId="10" fillId="25" borderId="16" applyNumberFormat="0" applyFont="0" applyAlignment="0" applyProtection="0"/>
    <xf numFmtId="0" fontId="24" fillId="22" borderId="17"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25" fillId="0" borderId="0" applyNumberFormat="0" applyFill="0" applyBorder="0" applyAlignment="0" applyProtection="0"/>
    <xf numFmtId="0" fontId="26" fillId="0" borderId="18" applyNumberFormat="0" applyFill="0" applyAlignment="0" applyProtection="0"/>
    <xf numFmtId="0" fontId="27" fillId="0" borderId="0" applyNumberFormat="0" applyFill="0" applyBorder="0" applyAlignment="0" applyProtection="0"/>
  </cellStyleXfs>
  <cellXfs count="54">
    <xf numFmtId="0" fontId="0" fillId="0" borderId="0" xfId="0"/>
    <xf numFmtId="0" fontId="2" fillId="0" borderId="0" xfId="1"/>
    <xf numFmtId="0" fontId="5" fillId="0" borderId="0" xfId="1" applyFont="1"/>
    <xf numFmtId="0" fontId="2" fillId="0" borderId="3" xfId="1" applyBorder="1" applyAlignment="1">
      <alignment horizontal="center" vertical="center"/>
    </xf>
    <xf numFmtId="0" fontId="2" fillId="0" borderId="4" xfId="1" applyFont="1" applyBorder="1" applyAlignment="1">
      <alignment vertical="center" wrapText="1"/>
    </xf>
    <xf numFmtId="0" fontId="2" fillId="0" borderId="8" xfId="1" applyFont="1" applyBorder="1" applyAlignment="1">
      <alignment horizontal="justify" vertical="center"/>
    </xf>
    <xf numFmtId="0" fontId="6" fillId="0" borderId="0" xfId="1" applyFont="1" applyAlignment="1">
      <alignment horizontal="justify" wrapText="1"/>
    </xf>
    <xf numFmtId="0" fontId="4" fillId="0" borderId="0" xfId="1" applyFont="1"/>
    <xf numFmtId="3" fontId="4" fillId="0" borderId="0" xfId="1" applyNumberFormat="1" applyFont="1"/>
    <xf numFmtId="0" fontId="7" fillId="2" borderId="0" xfId="1" applyFont="1" applyFill="1"/>
    <xf numFmtId="0" fontId="8" fillId="2" borderId="0" xfId="1" applyFont="1" applyFill="1"/>
    <xf numFmtId="3" fontId="7" fillId="2" borderId="0" xfId="1" applyNumberFormat="1" applyFont="1" applyFill="1"/>
    <xf numFmtId="0" fontId="9" fillId="0" borderId="0" xfId="1" applyFont="1"/>
    <xf numFmtId="0" fontId="28" fillId="0" borderId="8" xfId="0" applyFont="1" applyBorder="1" applyAlignment="1">
      <alignment horizontal="justify" vertical="center" wrapText="1"/>
    </xf>
    <xf numFmtId="0" fontId="2" fillId="0" borderId="8" xfId="1" applyFont="1" applyBorder="1" applyAlignment="1">
      <alignment horizontal="justify" vertical="center" wrapText="1"/>
    </xf>
    <xf numFmtId="0" fontId="2" fillId="0" borderId="19" xfId="1" applyBorder="1" applyAlignment="1">
      <alignment horizontal="center" vertical="center"/>
    </xf>
    <xf numFmtId="0" fontId="2" fillId="0" borderId="20" xfId="1" applyFont="1" applyBorder="1" applyAlignment="1">
      <alignment vertical="center" wrapText="1"/>
    </xf>
    <xf numFmtId="0" fontId="2" fillId="0" borderId="21" xfId="1" applyFont="1" applyBorder="1" applyAlignment="1">
      <alignment horizontal="justify" vertical="center" wrapText="1"/>
    </xf>
    <xf numFmtId="0" fontId="2" fillId="0" borderId="20" xfId="1" applyFont="1" applyBorder="1" applyAlignment="1">
      <alignment vertical="center"/>
    </xf>
    <xf numFmtId="0" fontId="2" fillId="0" borderId="21" xfId="1" applyFont="1" applyBorder="1" applyAlignment="1">
      <alignment horizontal="justify" vertical="center"/>
    </xf>
    <xf numFmtId="3" fontId="2" fillId="0" borderId="20" xfId="1" applyNumberFormat="1" applyFont="1" applyFill="1" applyBorder="1" applyAlignment="1">
      <alignment horizontal="right" vertical="center" indent="1"/>
    </xf>
    <xf numFmtId="3" fontId="2" fillId="0" borderId="4" xfId="1" applyNumberFormat="1" applyFont="1" applyBorder="1" applyAlignment="1">
      <alignment horizontal="right" vertical="center" indent="1"/>
    </xf>
    <xf numFmtId="3" fontId="4" fillId="0" borderId="0" xfId="1" applyNumberFormat="1" applyFont="1" applyAlignment="1"/>
    <xf numFmtId="3" fontId="2" fillId="0" borderId="20" xfId="1" applyNumberFormat="1" applyFont="1" applyBorder="1" applyAlignment="1">
      <alignment horizontal="right" vertical="center" indent="1"/>
    </xf>
    <xf numFmtId="0" fontId="28" fillId="26" borderId="8" xfId="0" applyFont="1" applyFill="1" applyBorder="1" applyAlignment="1">
      <alignment horizontal="justify" vertical="center" wrapText="1"/>
    </xf>
    <xf numFmtId="0" fontId="2" fillId="0" borderId="3" xfId="1" applyFont="1" applyBorder="1" applyAlignment="1">
      <alignment horizontal="center" vertical="center"/>
    </xf>
    <xf numFmtId="0" fontId="2" fillId="26" borderId="8" xfId="1" applyFont="1" applyFill="1" applyBorder="1" applyAlignment="1">
      <alignment horizontal="justify" vertical="center"/>
    </xf>
    <xf numFmtId="0" fontId="28" fillId="26" borderId="22" xfId="0" applyFont="1" applyFill="1" applyBorder="1" applyAlignment="1">
      <alignment vertical="center" wrapText="1"/>
    </xf>
    <xf numFmtId="0" fontId="28" fillId="0" borderId="8" xfId="0" applyFont="1" applyBorder="1" applyAlignment="1">
      <alignment horizontal="justify" vertical="center"/>
    </xf>
    <xf numFmtId="0" fontId="3" fillId="2" borderId="0" xfId="1" applyFont="1" applyFill="1" applyAlignment="1">
      <alignment horizontal="left"/>
    </xf>
    <xf numFmtId="0" fontId="4" fillId="27" borderId="23" xfId="1" applyFont="1" applyFill="1" applyBorder="1" applyAlignment="1">
      <alignment horizontal="left" vertical="center" wrapText="1" shrinkToFit="1"/>
    </xf>
    <xf numFmtId="0" fontId="4" fillId="27" borderId="24" xfId="1" applyFont="1" applyFill="1" applyBorder="1" applyAlignment="1">
      <alignment horizontal="left" vertical="center" wrapText="1" shrinkToFit="1"/>
    </xf>
    <xf numFmtId="0" fontId="4" fillId="27" borderId="25" xfId="1" applyFont="1" applyFill="1" applyBorder="1" applyAlignment="1">
      <alignment horizontal="left" vertical="center" wrapText="1" shrinkToFit="1"/>
    </xf>
    <xf numFmtId="0" fontId="5" fillId="3" borderId="1" xfId="1" applyFont="1" applyFill="1" applyBorder="1" applyAlignment="1">
      <alignment horizontal="center" vertical="center" wrapText="1" shrinkToFit="1"/>
    </xf>
    <xf numFmtId="0" fontId="5" fillId="3" borderId="3" xfId="1" applyFont="1" applyFill="1" applyBorder="1" applyAlignment="1">
      <alignment horizontal="center" vertical="center" wrapText="1" shrinkToFit="1"/>
    </xf>
    <xf numFmtId="0" fontId="5" fillId="3" borderId="5" xfId="1" applyFont="1" applyFill="1" applyBorder="1" applyAlignment="1">
      <alignment horizontal="center" vertical="center" wrapText="1" shrinkToFit="1"/>
    </xf>
    <xf numFmtId="0" fontId="5" fillId="3" borderId="2"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2" xfId="1" applyFont="1" applyFill="1" applyBorder="1" applyAlignment="1">
      <alignment horizontal="center" vertical="center" wrapText="1" shrinkToFit="1"/>
    </xf>
    <xf numFmtId="0" fontId="5" fillId="3" borderId="4" xfId="1" applyFont="1" applyFill="1" applyBorder="1" applyAlignment="1">
      <alignment horizontal="center" vertical="center" wrapText="1" shrinkToFit="1"/>
    </xf>
    <xf numFmtId="0" fontId="5" fillId="3" borderId="6" xfId="1" applyFont="1" applyFill="1" applyBorder="1" applyAlignment="1">
      <alignment horizontal="center" vertical="center" wrapText="1" shrinkToFit="1"/>
    </xf>
    <xf numFmtId="0" fontId="5" fillId="3" borderId="7" xfId="1" applyFont="1" applyFill="1" applyBorder="1" applyAlignment="1">
      <alignment horizontal="center" vertical="center" wrapText="1" shrinkToFit="1"/>
    </xf>
    <xf numFmtId="0" fontId="5" fillId="3" borderId="8" xfId="1" applyFont="1" applyFill="1" applyBorder="1" applyAlignment="1">
      <alignment horizontal="center" vertical="center" wrapText="1" shrinkToFit="1"/>
    </xf>
    <xf numFmtId="0" fontId="5" fillId="3" borderId="9" xfId="1" applyFont="1" applyFill="1" applyBorder="1" applyAlignment="1">
      <alignment horizontal="center" vertical="center" wrapText="1" shrinkToFit="1"/>
    </xf>
    <xf numFmtId="0" fontId="5" fillId="3" borderId="32" xfId="1" applyFont="1" applyFill="1" applyBorder="1" applyAlignment="1">
      <alignment horizontal="center" vertical="center" wrapText="1" shrinkToFit="1"/>
    </xf>
    <xf numFmtId="0" fontId="5" fillId="3" borderId="33" xfId="1" applyFont="1" applyFill="1" applyBorder="1" applyAlignment="1">
      <alignment horizontal="center" vertical="center" wrapText="1" shrinkToFit="1"/>
    </xf>
    <xf numFmtId="0" fontId="5" fillId="3" borderId="34" xfId="1" applyFont="1" applyFill="1" applyBorder="1" applyAlignment="1">
      <alignment horizontal="center" vertical="center" wrapText="1" shrinkToFit="1"/>
    </xf>
    <xf numFmtId="0" fontId="5" fillId="3" borderId="29" xfId="1" applyFont="1" applyFill="1" applyBorder="1" applyAlignment="1">
      <alignment horizontal="center" vertical="center"/>
    </xf>
    <xf numFmtId="0" fontId="5" fillId="3" borderId="30" xfId="1" applyFont="1" applyFill="1" applyBorder="1" applyAlignment="1">
      <alignment horizontal="center" vertical="center"/>
    </xf>
    <xf numFmtId="0" fontId="5" fillId="3" borderId="31" xfId="1" applyFont="1" applyFill="1" applyBorder="1" applyAlignment="1">
      <alignment horizontal="center" vertical="center"/>
    </xf>
    <xf numFmtId="0" fontId="5" fillId="3" borderId="26" xfId="1" applyFont="1" applyFill="1" applyBorder="1" applyAlignment="1">
      <alignment horizontal="center" vertical="center" wrapText="1" shrinkToFit="1"/>
    </xf>
    <xf numFmtId="0" fontId="5" fillId="3" borderId="27" xfId="1" applyFont="1" applyFill="1" applyBorder="1" applyAlignment="1">
      <alignment horizontal="center" vertical="center" wrapText="1" shrinkToFit="1"/>
    </xf>
    <xf numFmtId="0" fontId="5" fillId="3" borderId="28" xfId="1" applyFont="1" applyFill="1" applyBorder="1" applyAlignment="1">
      <alignment horizontal="center" vertical="center" wrapText="1" shrinkToFit="1"/>
    </xf>
  </cellXfs>
  <cellStyles count="49">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Explanatory Text" xfId="28"/>
    <cellStyle name="Good" xfId="29"/>
    <cellStyle name="Heading 1" xfId="30"/>
    <cellStyle name="Heading 2" xfId="31"/>
    <cellStyle name="Heading 3" xfId="32"/>
    <cellStyle name="Heading 4" xfId="33"/>
    <cellStyle name="Check Cell" xfId="34"/>
    <cellStyle name="Input" xfId="35"/>
    <cellStyle name="Linked Cell" xfId="36"/>
    <cellStyle name="Neutral" xfId="37"/>
    <cellStyle name="Normální" xfId="0" builtinId="0"/>
    <cellStyle name="normální 2" xfId="38"/>
    <cellStyle name="Normální 3" xfId="1"/>
    <cellStyle name="Normální 4" xfId="39"/>
    <cellStyle name="Normální 5" xfId="40"/>
    <cellStyle name="Normální 6" xfId="41"/>
    <cellStyle name="Note" xfId="42"/>
    <cellStyle name="Output" xfId="43"/>
    <cellStyle name="Procenta 2" xfId="44"/>
    <cellStyle name="Procenta 3" xfId="45"/>
    <cellStyle name="Title" xfId="46"/>
    <cellStyle name="Total" xfId="47"/>
    <cellStyle name="Warning Text"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dlickama/AppData/Local/Microsoft/Windows/Temporary%20Internet%20Files/Content.Outlook/SLUSGVAT/plni&#269;ka%20k%2031.3.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PUTS"/>
      <sheetName val="Souhrnný report BILANCE"/>
      <sheetName val="Souhrnny report PRIJMY"/>
      <sheetName val="Souhrnny report VYDAJE"/>
      <sheetName val="OSŠ"/>
      <sheetName val="OMH"/>
      <sheetName val="OSM"/>
      <sheetName val="OSČ"/>
      <sheetName val="OFR"/>
      <sheetName val="OIV"/>
      <sheetName val="KT"/>
      <sheetName val="VS"/>
      <sheetName val="VS KT"/>
      <sheetName val="akce"/>
      <sheetName val="mzdy"/>
      <sheetName val="upozornění"/>
      <sheetName val="kontroly"/>
      <sheetName val="číselník"/>
      <sheetName val="Prijmy"/>
      <sheetName val="Vydaje"/>
      <sheetName val="manuál"/>
      <sheetName val="DEF PR"/>
      <sheetName val="DEF VY"/>
      <sheetName val="DEF INPUTS"/>
      <sheetName val="DEF OSŠ"/>
      <sheetName val="DEF OMH"/>
      <sheetName val="DEF OSM"/>
      <sheetName val="DEF OSČ"/>
      <sheetName val="DEF OFR"/>
      <sheetName val="DEF OIV"/>
      <sheetName val="DEF KT"/>
      <sheetName val="DEF VS"/>
      <sheetName val="prografy"/>
      <sheetName val="zaokrouhlenoSRB"/>
      <sheetName val="zaokrouhlenoSRP"/>
      <sheetName val="zaokrouhlenoSR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42">
          <cell r="C42" t="str">
            <v>měsíc</v>
          </cell>
        </row>
        <row r="43">
          <cell r="B43">
            <v>1</v>
          </cell>
          <cell r="C43" t="str">
            <v>31.1.</v>
          </cell>
        </row>
        <row r="44">
          <cell r="B44">
            <v>2</v>
          </cell>
          <cell r="C44" t="str">
            <v>28.2.</v>
          </cell>
        </row>
        <row r="45">
          <cell r="B45">
            <v>3</v>
          </cell>
          <cell r="C45" t="str">
            <v>31.3.</v>
          </cell>
        </row>
        <row r="46">
          <cell r="B46">
            <v>4</v>
          </cell>
          <cell r="C46" t="str">
            <v>30.4.</v>
          </cell>
        </row>
        <row r="47">
          <cell r="B47">
            <v>5</v>
          </cell>
          <cell r="C47" t="str">
            <v>31.5.</v>
          </cell>
        </row>
        <row r="48">
          <cell r="B48">
            <v>6</v>
          </cell>
          <cell r="C48" t="str">
            <v>30.6.</v>
          </cell>
        </row>
        <row r="49">
          <cell r="B49">
            <v>7</v>
          </cell>
          <cell r="C49" t="str">
            <v>31.7.</v>
          </cell>
        </row>
        <row r="50">
          <cell r="B50">
            <v>8</v>
          </cell>
          <cell r="C50" t="str">
            <v>31.8.</v>
          </cell>
        </row>
        <row r="51">
          <cell r="B51">
            <v>9</v>
          </cell>
          <cell r="C51" t="str">
            <v>30.9.</v>
          </cell>
        </row>
        <row r="52">
          <cell r="B52">
            <v>10</v>
          </cell>
          <cell r="C52" t="str">
            <v>31.10.</v>
          </cell>
        </row>
        <row r="53">
          <cell r="B53">
            <v>11</v>
          </cell>
          <cell r="C53" t="str">
            <v>30.11.</v>
          </cell>
        </row>
        <row r="54">
          <cell r="B54">
            <v>12</v>
          </cell>
          <cell r="C54" t="str">
            <v>31.12.</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showGridLines="0" tabSelected="1" zoomScaleNormal="100" workbookViewId="0">
      <selection activeCell="D10" sqref="D10"/>
    </sheetView>
  </sheetViews>
  <sheetFormatPr defaultColWidth="9.109375" defaultRowHeight="13.2" x14ac:dyDescent="0.25"/>
  <cols>
    <col min="1" max="1" width="6.109375" style="1" customWidth="1"/>
    <col min="2" max="2" width="37.5546875" style="1" customWidth="1"/>
    <col min="3" max="3" width="11.33203125" style="1" customWidth="1"/>
    <col min="4" max="4" width="88.44140625" style="1" customWidth="1"/>
    <col min="5" max="5" width="9" style="1" customWidth="1"/>
    <col min="6" max="16384" width="9.109375" style="1"/>
  </cols>
  <sheetData>
    <row r="1" spans="1:5" ht="17.399999999999999" x14ac:dyDescent="0.3">
      <c r="A1" s="29" t="s">
        <v>55</v>
      </c>
      <c r="B1" s="29"/>
      <c r="C1" s="29"/>
      <c r="D1" s="29"/>
    </row>
    <row r="2" spans="1:5" ht="6.75" customHeight="1" thickBot="1" x14ac:dyDescent="0.25"/>
    <row r="3" spans="1:5" s="2" customFormat="1" x14ac:dyDescent="0.25">
      <c r="A3" s="33" t="s">
        <v>0</v>
      </c>
      <c r="B3" s="36" t="s">
        <v>1</v>
      </c>
      <c r="C3" s="39" t="s">
        <v>56</v>
      </c>
      <c r="D3" s="42" t="s">
        <v>2</v>
      </c>
    </row>
    <row r="4" spans="1:5" s="2" customFormat="1" x14ac:dyDescent="0.25">
      <c r="A4" s="34"/>
      <c r="B4" s="37"/>
      <c r="C4" s="40"/>
      <c r="D4" s="43"/>
    </row>
    <row r="5" spans="1:5" s="2" customFormat="1" ht="13.8" thickBot="1" x14ac:dyDescent="0.3">
      <c r="A5" s="35"/>
      <c r="B5" s="38"/>
      <c r="C5" s="41"/>
      <c r="D5" s="44"/>
    </row>
    <row r="6" spans="1:5" s="2" customFormat="1" ht="18" customHeight="1" thickBot="1" x14ac:dyDescent="0.3">
      <c r="A6" s="30" t="s">
        <v>26</v>
      </c>
      <c r="B6" s="31"/>
      <c r="C6" s="31"/>
      <c r="D6" s="32"/>
    </row>
    <row r="7" spans="1:5" x14ac:dyDescent="0.25">
      <c r="A7" s="15">
        <v>9201</v>
      </c>
      <c r="B7" s="16" t="s">
        <v>3</v>
      </c>
      <c r="C7" s="20">
        <v>1000</v>
      </c>
      <c r="D7" s="17" t="s">
        <v>4</v>
      </c>
    </row>
    <row r="8" spans="1:5" ht="39.6" x14ac:dyDescent="0.25">
      <c r="A8" s="25">
        <v>9384</v>
      </c>
      <c r="B8" s="4" t="s">
        <v>31</v>
      </c>
      <c r="C8" s="21">
        <v>7836</v>
      </c>
      <c r="D8" s="24" t="s">
        <v>32</v>
      </c>
      <c r="E8" s="6"/>
    </row>
    <row r="9" spans="1:5" ht="39.6" x14ac:dyDescent="0.25">
      <c r="A9" s="3">
        <v>9385</v>
      </c>
      <c r="B9" s="4" t="s">
        <v>33</v>
      </c>
      <c r="C9" s="21">
        <v>5576</v>
      </c>
      <c r="D9" s="27" t="s">
        <v>34</v>
      </c>
      <c r="E9" s="6"/>
    </row>
    <row r="10" spans="1:5" ht="79.2" x14ac:dyDescent="0.25">
      <c r="A10" s="3">
        <v>9386</v>
      </c>
      <c r="B10" s="4" t="s">
        <v>35</v>
      </c>
      <c r="C10" s="21">
        <v>6016</v>
      </c>
      <c r="D10" s="24" t="s">
        <v>54</v>
      </c>
      <c r="E10" s="6"/>
    </row>
    <row r="11" spans="1:5" ht="26.4" x14ac:dyDescent="0.25">
      <c r="A11" s="3">
        <v>9338</v>
      </c>
      <c r="B11" s="4" t="s">
        <v>15</v>
      </c>
      <c r="C11" s="21">
        <v>1037</v>
      </c>
      <c r="D11" s="14" t="s">
        <v>16</v>
      </c>
      <c r="E11" s="6"/>
    </row>
    <row r="12" spans="1:5" ht="15.6" x14ac:dyDescent="0.3">
      <c r="A12" s="7" t="s">
        <v>17</v>
      </c>
      <c r="B12" s="7"/>
      <c r="C12" s="22">
        <f>SUM(C7:C11)</f>
        <v>21465</v>
      </c>
      <c r="D12" s="7" t="s">
        <v>5</v>
      </c>
    </row>
    <row r="13" spans="1:5" ht="13.5" customHeight="1" thickBot="1" x14ac:dyDescent="0.35">
      <c r="A13" s="7"/>
      <c r="B13" s="7"/>
      <c r="C13" s="22"/>
      <c r="D13" s="7"/>
    </row>
    <row r="14" spans="1:5" ht="12.75" customHeight="1" x14ac:dyDescent="0.25">
      <c r="A14" s="33" t="s">
        <v>0</v>
      </c>
      <c r="B14" s="36" t="s">
        <v>1</v>
      </c>
      <c r="C14" s="39" t="s">
        <v>56</v>
      </c>
      <c r="D14" s="42" t="s">
        <v>2</v>
      </c>
    </row>
    <row r="15" spans="1:5" x14ac:dyDescent="0.25">
      <c r="A15" s="34"/>
      <c r="B15" s="37"/>
      <c r="C15" s="40"/>
      <c r="D15" s="43"/>
    </row>
    <row r="16" spans="1:5" ht="13.5" customHeight="1" thickBot="1" x14ac:dyDescent="0.3">
      <c r="A16" s="35"/>
      <c r="B16" s="38"/>
      <c r="C16" s="41"/>
      <c r="D16" s="44"/>
    </row>
    <row r="17" spans="1:5" ht="18" customHeight="1" thickBot="1" x14ac:dyDescent="0.3">
      <c r="A17" s="30" t="s">
        <v>27</v>
      </c>
      <c r="B17" s="31"/>
      <c r="C17" s="31"/>
      <c r="D17" s="32"/>
    </row>
    <row r="18" spans="1:5" ht="15.75" customHeight="1" x14ac:dyDescent="0.25">
      <c r="A18" s="15" t="s">
        <v>6</v>
      </c>
      <c r="B18" s="18" t="s">
        <v>7</v>
      </c>
      <c r="C18" s="23">
        <v>440</v>
      </c>
      <c r="D18" s="19" t="s">
        <v>8</v>
      </c>
    </row>
    <row r="19" spans="1:5" ht="15.75" customHeight="1" x14ac:dyDescent="0.25">
      <c r="A19" s="3" t="s">
        <v>9</v>
      </c>
      <c r="B19" s="4" t="s">
        <v>10</v>
      </c>
      <c r="C19" s="21">
        <v>550</v>
      </c>
      <c r="D19" s="5" t="s">
        <v>11</v>
      </c>
    </row>
    <row r="20" spans="1:5" ht="92.4" x14ac:dyDescent="0.25">
      <c r="A20" s="3">
        <v>9118</v>
      </c>
      <c r="B20" s="4" t="s">
        <v>36</v>
      </c>
      <c r="C20" s="21">
        <v>500</v>
      </c>
      <c r="D20" s="13" t="s">
        <v>37</v>
      </c>
    </row>
    <row r="21" spans="1:5" ht="26.25" customHeight="1" x14ac:dyDescent="0.25">
      <c r="A21" s="3">
        <v>9098</v>
      </c>
      <c r="B21" s="4" t="s">
        <v>15</v>
      </c>
      <c r="C21" s="21">
        <v>661</v>
      </c>
      <c r="D21" s="5" t="s">
        <v>16</v>
      </c>
      <c r="E21" s="6"/>
    </row>
    <row r="22" spans="1:5" ht="15.6" x14ac:dyDescent="0.3">
      <c r="A22" s="7" t="s">
        <v>12</v>
      </c>
      <c r="B22" s="7"/>
      <c r="C22" s="22">
        <f>SUM(C18:C21)</f>
        <v>2151</v>
      </c>
      <c r="D22" s="7" t="s">
        <v>5</v>
      </c>
      <c r="E22" s="6"/>
    </row>
    <row r="23" spans="1:5" ht="13.5" customHeight="1" thickBot="1" x14ac:dyDescent="0.35">
      <c r="A23" s="7"/>
      <c r="B23" s="7"/>
      <c r="C23" s="22"/>
      <c r="D23" s="7"/>
      <c r="E23" s="6"/>
    </row>
    <row r="24" spans="1:5" ht="13.2" customHeight="1" x14ac:dyDescent="0.25">
      <c r="A24" s="33" t="s">
        <v>0</v>
      </c>
      <c r="B24" s="36" t="s">
        <v>1</v>
      </c>
      <c r="C24" s="39" t="s">
        <v>56</v>
      </c>
      <c r="D24" s="42" t="s">
        <v>2</v>
      </c>
      <c r="E24" s="6"/>
    </row>
    <row r="25" spans="1:5" x14ac:dyDescent="0.25">
      <c r="A25" s="34"/>
      <c r="B25" s="37"/>
      <c r="C25" s="40"/>
      <c r="D25" s="43"/>
      <c r="E25" s="6"/>
    </row>
    <row r="26" spans="1:5" ht="15.75" customHeight="1" thickBot="1" x14ac:dyDescent="0.3">
      <c r="A26" s="35"/>
      <c r="B26" s="38"/>
      <c r="C26" s="41"/>
      <c r="D26" s="44"/>
      <c r="E26" s="6"/>
    </row>
    <row r="27" spans="1:5" ht="18" customHeight="1" thickBot="1" x14ac:dyDescent="0.3">
      <c r="A27" s="30" t="s">
        <v>29</v>
      </c>
      <c r="B27" s="31"/>
      <c r="C27" s="31"/>
      <c r="D27" s="32"/>
      <c r="E27" s="6"/>
    </row>
    <row r="28" spans="1:5" ht="26.4" x14ac:dyDescent="0.25">
      <c r="A28" s="15">
        <v>9402</v>
      </c>
      <c r="B28" s="16" t="s">
        <v>18</v>
      </c>
      <c r="C28" s="23">
        <v>2100</v>
      </c>
      <c r="D28" s="19" t="s">
        <v>22</v>
      </c>
      <c r="E28" s="6"/>
    </row>
    <row r="29" spans="1:5" ht="66" x14ac:dyDescent="0.25">
      <c r="A29" s="3">
        <v>9521</v>
      </c>
      <c r="B29" s="4" t="s">
        <v>38</v>
      </c>
      <c r="C29" s="21">
        <v>9633</v>
      </c>
      <c r="D29" s="13" t="s">
        <v>39</v>
      </c>
      <c r="E29" s="6"/>
    </row>
    <row r="30" spans="1:5" ht="52.8" x14ac:dyDescent="0.25">
      <c r="A30" s="3">
        <v>9522</v>
      </c>
      <c r="B30" s="4" t="s">
        <v>40</v>
      </c>
      <c r="C30" s="21">
        <v>2000</v>
      </c>
      <c r="D30" s="24" t="s">
        <v>41</v>
      </c>
      <c r="E30" s="6"/>
    </row>
    <row r="31" spans="1:5" ht="52.8" x14ac:dyDescent="0.25">
      <c r="A31" s="3">
        <v>9514</v>
      </c>
      <c r="B31" s="4" t="s">
        <v>42</v>
      </c>
      <c r="C31" s="21">
        <v>1690</v>
      </c>
      <c r="D31" s="24" t="s">
        <v>43</v>
      </c>
      <c r="E31" s="6"/>
    </row>
    <row r="32" spans="1:5" ht="39.6" x14ac:dyDescent="0.25">
      <c r="A32" s="3">
        <v>9523</v>
      </c>
      <c r="B32" s="4" t="s">
        <v>44</v>
      </c>
      <c r="C32" s="21">
        <v>2480</v>
      </c>
      <c r="D32" s="24" t="s">
        <v>45</v>
      </c>
      <c r="E32" s="6"/>
    </row>
    <row r="33" spans="1:5" ht="25.5" customHeight="1" x14ac:dyDescent="0.25">
      <c r="A33" s="3">
        <v>9518</v>
      </c>
      <c r="B33" s="4" t="s">
        <v>46</v>
      </c>
      <c r="C33" s="21">
        <v>100</v>
      </c>
      <c r="D33" s="26" t="s">
        <v>47</v>
      </c>
      <c r="E33" s="6"/>
    </row>
    <row r="34" spans="1:5" ht="25.5" customHeight="1" x14ac:dyDescent="0.25">
      <c r="A34" s="3">
        <v>9466</v>
      </c>
      <c r="B34" s="4" t="s">
        <v>19</v>
      </c>
      <c r="C34" s="21">
        <v>2000</v>
      </c>
      <c r="D34" s="13" t="s">
        <v>23</v>
      </c>
      <c r="E34" s="6"/>
    </row>
    <row r="35" spans="1:5" ht="25.5" customHeight="1" x14ac:dyDescent="0.25">
      <c r="A35" s="3">
        <v>9467</v>
      </c>
      <c r="B35" s="4" t="s">
        <v>20</v>
      </c>
      <c r="C35" s="21">
        <v>300</v>
      </c>
      <c r="D35" s="13" t="s">
        <v>24</v>
      </c>
      <c r="E35" s="6"/>
    </row>
    <row r="36" spans="1:5" ht="25.5" customHeight="1" x14ac:dyDescent="0.25">
      <c r="A36" s="3">
        <v>9477</v>
      </c>
      <c r="B36" s="4" t="s">
        <v>15</v>
      </c>
      <c r="C36" s="21">
        <v>387</v>
      </c>
      <c r="D36" s="5" t="s">
        <v>16</v>
      </c>
      <c r="E36" s="6"/>
    </row>
    <row r="37" spans="1:5" ht="21" customHeight="1" x14ac:dyDescent="0.3">
      <c r="A37" s="7" t="s">
        <v>13</v>
      </c>
      <c r="B37" s="7"/>
      <c r="C37" s="8">
        <f>SUM(C28:C36)</f>
        <v>20690</v>
      </c>
      <c r="D37" s="7" t="s">
        <v>5</v>
      </c>
    </row>
    <row r="38" spans="1:5" ht="13.5" customHeight="1" thickBot="1" x14ac:dyDescent="0.3"/>
    <row r="39" spans="1:5" ht="13.5" customHeight="1" x14ac:dyDescent="0.25">
      <c r="A39" s="45" t="s">
        <v>0</v>
      </c>
      <c r="B39" s="48" t="s">
        <v>1</v>
      </c>
      <c r="C39" s="39" t="s">
        <v>56</v>
      </c>
      <c r="D39" s="51" t="s">
        <v>2</v>
      </c>
    </row>
    <row r="40" spans="1:5" ht="13.5" customHeight="1" x14ac:dyDescent="0.25">
      <c r="A40" s="46"/>
      <c r="B40" s="49"/>
      <c r="C40" s="40"/>
      <c r="D40" s="52"/>
    </row>
    <row r="41" spans="1:5" ht="13.5" customHeight="1" thickBot="1" x14ac:dyDescent="0.3">
      <c r="A41" s="47"/>
      <c r="B41" s="50"/>
      <c r="C41" s="41"/>
      <c r="D41" s="53"/>
    </row>
    <row r="42" spans="1:5" ht="16.2" thickBot="1" x14ac:dyDescent="0.3">
      <c r="A42" s="30" t="s">
        <v>28</v>
      </c>
      <c r="B42" s="31"/>
      <c r="C42" s="31"/>
      <c r="D42" s="32"/>
    </row>
    <row r="43" spans="1:5" ht="26.4" x14ac:dyDescent="0.25">
      <c r="A43" s="15">
        <v>9920</v>
      </c>
      <c r="B43" s="16" t="s">
        <v>18</v>
      </c>
      <c r="C43" s="23">
        <v>100</v>
      </c>
      <c r="D43" s="19" t="s">
        <v>22</v>
      </c>
    </row>
    <row r="44" spans="1:5" ht="92.4" x14ac:dyDescent="0.25">
      <c r="A44" s="3">
        <v>9937</v>
      </c>
      <c r="B44" s="4" t="s">
        <v>48</v>
      </c>
      <c r="C44" s="21">
        <v>2623</v>
      </c>
      <c r="D44" s="28" t="s">
        <v>49</v>
      </c>
    </row>
    <row r="45" spans="1:5" ht="13.5" customHeight="1" x14ac:dyDescent="0.25">
      <c r="A45" s="7" t="s">
        <v>21</v>
      </c>
      <c r="B45" s="7"/>
      <c r="C45" s="8">
        <f>SUM(C43:C44)</f>
        <v>2723</v>
      </c>
    </row>
    <row r="46" spans="1:5" ht="13.5" customHeight="1" thickBot="1" x14ac:dyDescent="0.25"/>
    <row r="47" spans="1:5" ht="12.75" customHeight="1" x14ac:dyDescent="0.25">
      <c r="A47" s="33" t="s">
        <v>0</v>
      </c>
      <c r="B47" s="36" t="s">
        <v>1</v>
      </c>
      <c r="C47" s="39" t="s">
        <v>30</v>
      </c>
      <c r="D47" s="42" t="s">
        <v>2</v>
      </c>
    </row>
    <row r="48" spans="1:5" x14ac:dyDescent="0.25">
      <c r="A48" s="34"/>
      <c r="B48" s="37"/>
      <c r="C48" s="40"/>
      <c r="D48" s="43"/>
    </row>
    <row r="49" spans="1:4" ht="13.8" thickBot="1" x14ac:dyDescent="0.3">
      <c r="A49" s="35"/>
      <c r="B49" s="38"/>
      <c r="C49" s="41"/>
      <c r="D49" s="44"/>
    </row>
    <row r="50" spans="1:4" ht="18" customHeight="1" thickBot="1" x14ac:dyDescent="0.3">
      <c r="A50" s="30" t="s">
        <v>50</v>
      </c>
      <c r="B50" s="31"/>
      <c r="C50" s="31"/>
      <c r="D50" s="32"/>
    </row>
    <row r="51" spans="1:4" ht="26.4" x14ac:dyDescent="0.25">
      <c r="A51" s="15">
        <v>9706</v>
      </c>
      <c r="B51" s="16" t="s">
        <v>52</v>
      </c>
      <c r="C51" s="23">
        <v>900</v>
      </c>
      <c r="D51" s="19" t="s">
        <v>53</v>
      </c>
    </row>
    <row r="52" spans="1:4" ht="15.75" x14ac:dyDescent="0.25">
      <c r="A52" s="7" t="s">
        <v>51</v>
      </c>
      <c r="B52" s="7"/>
      <c r="C52" s="8">
        <f>SUM(C51:C51)</f>
        <v>900</v>
      </c>
      <c r="D52" s="7"/>
    </row>
    <row r="53" spans="1:4" s="2" customFormat="1" ht="23.25" customHeight="1" x14ac:dyDescent="0.3">
      <c r="A53" s="7" t="s">
        <v>25</v>
      </c>
      <c r="C53" s="8">
        <v>1440</v>
      </c>
      <c r="D53" s="7" t="s">
        <v>5</v>
      </c>
    </row>
    <row r="54" spans="1:4" ht="15.75" customHeight="1" x14ac:dyDescent="0.2"/>
    <row r="55" spans="1:4" s="12" customFormat="1" ht="17.399999999999999" x14ac:dyDescent="0.3">
      <c r="A55" s="9" t="s">
        <v>14</v>
      </c>
      <c r="B55" s="10"/>
      <c r="C55" s="11">
        <f>C37+C22+C12+C45+C52+C53</f>
        <v>49369</v>
      </c>
      <c r="D55" s="9" t="s">
        <v>5</v>
      </c>
    </row>
  </sheetData>
  <mergeCells count="26">
    <mergeCell ref="A39:A41"/>
    <mergeCell ref="B39:B41"/>
    <mergeCell ref="C39:C41"/>
    <mergeCell ref="D39:D41"/>
    <mergeCell ref="A42:D42"/>
    <mergeCell ref="D14:D16"/>
    <mergeCell ref="A24:A26"/>
    <mergeCell ref="B24:B26"/>
    <mergeCell ref="C24:C26"/>
    <mergeCell ref="D24:D26"/>
    <mergeCell ref="A1:D1"/>
    <mergeCell ref="A6:D6"/>
    <mergeCell ref="A17:D17"/>
    <mergeCell ref="A27:D27"/>
    <mergeCell ref="A50:D50"/>
    <mergeCell ref="A3:A5"/>
    <mergeCell ref="B3:B5"/>
    <mergeCell ref="C3:C5"/>
    <mergeCell ref="D3:D5"/>
    <mergeCell ref="A14:A16"/>
    <mergeCell ref="B14:B16"/>
    <mergeCell ref="A47:A49"/>
    <mergeCell ref="B47:B49"/>
    <mergeCell ref="C47:C49"/>
    <mergeCell ref="D47:D49"/>
    <mergeCell ref="C14:C16"/>
  </mergeCells>
  <printOptions horizontalCentered="1"/>
  <pageMargins left="0.35433070866141736" right="0.27559055118110237" top="0.39370078740157483" bottom="0.39370078740157483" header="0" footer="0"/>
  <pageSetup paperSize="9" scale="98" fitToHeight="0" orientation="landscape" r:id="rId1"/>
  <headerFooter alignWithMargins="0">
    <oddHeader>&amp;C
&amp;R&amp;"Arial,Tučné"&amp;12tabulka č. 5</oddHeader>
    <oddFooter>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Kapitálové výdaje tab. č. 5</vt:lpstr>
      <vt:lpstr>'Kapitálové výdaje tab. č. 5'!Názvy_tisku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Jedlička Martin</dc:creator>
  <cp:lastModifiedBy>Jedlička Martin</cp:lastModifiedBy>
  <cp:lastPrinted>2022-11-11T08:55:40Z</cp:lastPrinted>
  <dcterms:created xsi:type="dcterms:W3CDTF">2015-11-16T14:22:55Z</dcterms:created>
  <dcterms:modified xsi:type="dcterms:W3CDTF">2022-12-22T07:42:19Z</dcterms:modified>
</cp:coreProperties>
</file>