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60" windowWidth="29040" windowHeight="15780"/>
  </bookViews>
  <sheets>
    <sheet name="Kapitálové výdaje tab. č. 5" sheetId="1" r:id="rId1"/>
  </sheets>
  <externalReferences>
    <externalReference r:id="rId2"/>
  </externalReferences>
  <definedNames>
    <definedName name="dates">[1]číselník!$B$42:$C$54</definedName>
    <definedName name="joj">#REF!</definedName>
    <definedName name="_xlnm.Print_Titles" localSheetId="0">'Kapitálové výdaje tab. č. 5'!$1:$5</definedName>
    <definedName name="Print_Area">#REF!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24" i="1" l="1"/>
  <c r="C47" i="1" l="1"/>
  <c r="C39" i="1" l="1"/>
  <c r="C50" i="1" s="1"/>
</calcChain>
</file>

<file path=xl/sharedStrings.xml><?xml version="1.0" encoding="utf-8"?>
<sst xmlns="http://schemas.openxmlformats.org/spreadsheetml/2006/main" count="82" uniqueCount="59">
  <si>
    <t>Číslo akce</t>
  </si>
  <si>
    <t>Název akce</t>
  </si>
  <si>
    <t>Poznámka</t>
  </si>
  <si>
    <t>Projektová dokumentace OMH</t>
  </si>
  <si>
    <t>Jedná se o projektové dokumentace k plánovaným akcím pod čarou plánu investic.</t>
  </si>
  <si>
    <t>tis. Kč</t>
  </si>
  <si>
    <t>9001</t>
  </si>
  <si>
    <t>Projektová dokumentace MŠ</t>
  </si>
  <si>
    <t>Zpracování projektových dokumentací akcí pod čarou pro objekty mateřských škol.</t>
  </si>
  <si>
    <t>9006</t>
  </si>
  <si>
    <t>Projektová dokumentace ZŠ</t>
  </si>
  <si>
    <t>Zpracování projektových dokumentací akcí pod čarou pro objekty základních škol.</t>
  </si>
  <si>
    <t>Celkem OŠR</t>
  </si>
  <si>
    <t>Celkem OM</t>
  </si>
  <si>
    <t>Kapitálové výdaje celkem</t>
  </si>
  <si>
    <t>Uvolnění dlouhodobých pozastávek investičních akcí</t>
  </si>
  <si>
    <t>Jedná se o uvolnění dlouhodobých pozastávek z investičních akcí realizovaných v minulých letech.</t>
  </si>
  <si>
    <t>Celkem OIMH</t>
  </si>
  <si>
    <t>Projektové dokumentace vč. krátkodobých pozastávek</t>
  </si>
  <si>
    <t>Technické zhodnocení majetku - byty</t>
  </si>
  <si>
    <t>Technické zhodnocení majetku - nebyty</t>
  </si>
  <si>
    <t>Celkem OVV</t>
  </si>
  <si>
    <t>Zpracování projektových dokumentací akcí pod čarou.</t>
  </si>
  <si>
    <t>Jedná se o realizaci prací charakteru technického zhodnocení v bytech zajišťovanou správci - odborem majetkovým.</t>
  </si>
  <si>
    <t>Jedná se o realizaci prací charakteru technického zhodnocení v nebytových prostorech zajišťovanou správci - odborem majetkovým.</t>
  </si>
  <si>
    <t>Infrastruktura ZŠ - část 4 - Ostrčilova 10 - inovace</t>
  </si>
  <si>
    <t>Výkup pozemků pod garážemi</t>
  </si>
  <si>
    <t>Energetické úspory BD Tyršova 25</t>
  </si>
  <si>
    <t xml:space="preserve">Energetické úsproy BD Fügnerova 6 </t>
  </si>
  <si>
    <t>Rezerva na participativní rozpočet</t>
  </si>
  <si>
    <t xml:space="preserve">Předmětem akce je modernizace odborných učeben a jejich kabinetů, stavební úpravy k zajištění bezbariérových podlah, nové rozvody elektro a v části i zdravotechniky. Součásti úprav bude instalace dvou nových interaktivních tabulí, vybavení nábytkem (stoly s katedrou, žákovské lavice, židle) a vestavěné skříně. Rovněž budou dodány nové učební pomůcky. Další úpravy se týkají cvičné kuchyně a přilehlé učebny v 1. PP  - nové dispoziční uspořádání, nový bezbariérový vstup, nové podlahy, úpravy rozvodů ZTI a elektro a instalace 3 ks kuchyňských linek vč. dodávky spotřebičů. Součástí akce bude i dodání IT technologie a konektivity v daných učebnách. </t>
  </si>
  <si>
    <t>Předmětem akce je komplexní rekonstrukce bytového domu, kde dojde k výměně oken a dveří, bude provedena oprava fasády včetně zateplení, ošetření nosných prvků střešní konstrukce vč. výměny střešní krytiny a zateplení půdního prostoru. V bytových jednotkách budou provedeny částečné změny dispozičního řešení hygienických místností a kuchyní, opravy povrchů stěn a stropů, zesílení stropních dřevěných konstrukcí, vč. vybudování nových podlah, provedení nových rozvodů studené (pitné) a teplé vody, kanalizace, elektroinstalace, plynu a ústředního topení s napojení na novou kotelnu ve vedlejším objektu a ostatních souvisejících stavebních prací.</t>
  </si>
  <si>
    <t xml:space="preserve">V rámci akce dojde k výkupu pozemků pod garážemi. </t>
  </si>
  <si>
    <t>Odbor investic a místního hospodářství (OIMH)</t>
  </si>
  <si>
    <t xml:space="preserve">Odbor strategického rozvoje, školství a volnočasových aktivit (OŠR)            </t>
  </si>
  <si>
    <t xml:space="preserve">Odbor vnitřních věcí (OVV)  </t>
  </si>
  <si>
    <t>Odbor majetkový (OM)</t>
  </si>
  <si>
    <t>Regenerace sídliště Šalamouna 6. etapa - část B</t>
  </si>
  <si>
    <t>Rekonstrukce chodníků ul. Horova a Sadová</t>
  </si>
  <si>
    <t>Workoutové hřiště na ulici Gen. Píky</t>
  </si>
  <si>
    <t>Rekonstrukce chodníku ul. Křižíkova</t>
  </si>
  <si>
    <t>9377</t>
  </si>
  <si>
    <t>9378</t>
  </si>
  <si>
    <t>9379</t>
  </si>
  <si>
    <t>Jungmannova 8 - rekonstrukce a nástavba bytového domu</t>
  </si>
  <si>
    <t>BD U Tiskárny 2 - rekonstrukce domu</t>
  </si>
  <si>
    <t>Vybudování workoutového hřiště s dopadovou plochou z lité pryže a cvičebními prvky k posilování svalových partií především vlastní vahou a jsou složeny z kombinací hrazd, bradel, žebříků lavic a dalších cvičebních prvků.  Hřiště je určeno především pro mládež a dospělé. Obdélníkové hřiště je vůči okolí vymezeno obrubou.</t>
  </si>
  <si>
    <t>Předmětem veřejné zakázky je rekonstrukce stávajících zpevněných ploch pro pěší včetně osazení bezbariérových prvků umožňujících bezpečnou orientaci chodců. Navržené zpevněné plochy respektují stávající řešení. Rekonstrukce zahrnuje úsek komunikace Křižíkova pro pěší po pravé straně od ulice Nádražní po ulici Slavíčkova. Součástí rekonstrukce bude výměna konstrukcí stávajících zpevněných ploch, bezbariérové úpravy, úprava sjezdů a vysazených ploch a míst pro přecházení. Rekonstrukce zahrnuje i napojení chodníku na ulici Křižíkova na komunikaci na ulici Slavíčkova.</t>
  </si>
  <si>
    <t>Předmětem akce je rekonstrukce nebytového prostoru v objektu čp. 1761, ul. Tyršova, na nové pracoviště OSV. Nové dispoziční řešení dělí stávající prostor na čtyři kanceláře, jednací místnost a šatnu pro pečovatelky, hygienické zázemí (WC, sprcha, kuchyňka a úklidová komora). Stavební práce zahrnují bourací práce, vybudování nových podlah výstavbu nových dělících konstrukcí vč. zabudování nových rozvodů studené (pitné) a teplé vody, kanalizace, elektroinstalace (silnoproud a slaboproud), vytápění, vzduchotechniky a ostatních souvisejících stavebních prací.</t>
  </si>
  <si>
    <t>Pracoviště OSV, oddělení sociálních služeb, Tyršova 1761/14, Moravská Ostrava</t>
  </si>
  <si>
    <t>Předmětem veřejné zakázky je rekonstrukce části sídliště Fifejdy II, která navazuje na již realizované etapy. Lokalita řešeného území je ohraničena ulicemi Lechowiczova a Gen. Janouška a areálem MŠO Lechowiczova. V rámci akce dojde k regeneraci veřejných prostor a zajištění možnosti trávení volného času obyvatel sídliště. Projektová dokumentace řeší vybudování nových parkovacích stání a úpravu povrchu kolmých parkovacích stání a části ulice Lechowiczova, přestavbu a doplnění komunikací pro pěší. Součástí projektové dokumentace jsou i sadové úpravy, rekonstrukce veřejného osvětlení, vybudování dětského hřiště a doplnění mobiliáře.</t>
  </si>
  <si>
    <t>Předmětem veřejné zakázky je rekonstrukce oboustranného chodníku vedoucího podél ulice Sadové až k ulici Vítězné a jednostranného chodníku podél ulice Sadové. Součástí rekonstrukce jsou úpravy stávajících chodníkových přejezdů. Dále se zrekonstruují vozovky ulice Horovy a ulice Sadové, stávající parkoviště a dojde k výstavbě dvou nových parkovacích míst na ulici Sadová u magistrátu města Ostravy. Dojde k doplnění chodníků o bezbariérové prvky vč. reliéfní dlažby. Stávající místo pro přecházení přes ulici Vítěznou bude zúženo a doplněno o vysazené chodníkové plochy. Součástí veřejné zakázky je rovněž následná péče o rostliny po dobu 5 let.</t>
  </si>
  <si>
    <t>Předmětem veřejné zakázky je výměna oken a oplechování. Na fasádě do ulice budou stávající dřevěná kastlíková okna vybourána a osazena nová dřevěná kastlíková okna dle rozměrů a členění stávajících oken. Na fasádě do dvora proběhne výměna oken a oplechování a nahrazení sklobetonových vyzdívek plastovými okny s dozděním otvorů. V lodžiích budou vyměněna dřevěná okna za plastová a bude provedeno vyzdění parapetu s oplechováním. Na dvorní fasádě bude rovněž proveden kontaktní zateplovací systém s finální povrchovou úpravou probarvenou silikonovou omítkou.</t>
  </si>
  <si>
    <t>Předmětem veřejné zakázky je nástavba objektu s dispozicí 4 bytů. Součástí stavby je dále vybudování centrální kotelny v suterénu, jejíž součástí bude i ohřev teplé vody, zateplení celého objektu, výměna oken a hlavních vstupních dveří, částečná sanace zdiva v suterénu a potřebné statické zajištění. Realizací dojde ke změně dispozic stávajících podlaží, zrušení balkónů z dvorní části a k montáži nových rozvodů vody, kanalizace a elektroinstalace včetně výměny zvonků.</t>
  </si>
  <si>
    <t>Jedná se o památkově chráněný objekt postavený v tradiční zděné technologii. Zastřešený je sedlovou střechou. Objekt je součástí řadové zástavby, jako rohový. V 1.NP jsou umístěny nebytové prostory, ve vyšších podlažích (2.-3.NP) jsou umístěny byty (vždy 3 b.j. na podlaží). Kromě celkové rekonstrukce bytového domu, včetně výměny výplní otvorů (mimo uliční fasádu 1.NP, nebytové prostory, kde bude provedena repase stávajících výkladců a vstupů), bude provedena celková rekonstrukce elektro, ÚT a rozvodů vody a kanalizace. Nově bude provedena změna stávajícího vytápění objektu, kdy v současné době je v jednotlivých bytových jednotkách zřízeno etážové vytápění. Nově budou centrálně instalovány dva plynové kotle (2x 35kW), které budou zajišťovat vytápění objektu, včetně ohřevu TV v technologické místnosti v suterénu. V technologické místnosti bude rovněž umístěn centrální ohřívač TV, který bude zajišťovat TÚV v celém objektu.</t>
  </si>
  <si>
    <t>Jedná se o rekonstrukci ulice Gajdošova – etapa B, která začíná v křížení s ul. Hornických učňů a končí v křížení s ulicí Vítkovická. Součástí realizace jsou úpravy tras stávajících chodníků, místních komunikací a zpevněných ploch vč. jejich šířkových a výškových úprav, nové parkovací plochy, přeložky veřejného osvětlení vč. umístění nových stožárů VO, umístění kanalizačních vpustí a přípojek, chráničky podzemních vedení, mobiliář, terénní a sadové úpravy. Rozloha úprav zpevněných ploch je celkově 6677 m2 a je zde navrženo celkem 43 nových parkovacích stání. V rámci sadových úprav bude vysázeno nově 28 stromů.</t>
  </si>
  <si>
    <t>Kapitálové výdaje na rok 2022 (v tis. Kč) dle jednotlivých odborů                                                      tabulka č. 5</t>
  </si>
  <si>
    <t>Schválený rozpočet na rok 2022</t>
  </si>
  <si>
    <t>Regenerace sídliště Fifejdy II. - XII. Etapa</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</si>
</sst>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38"/>
      <scheme val="minor"/>
    </font>
    <font>
      <sz val="11"/>
      <color theme="1"/>
      <name val="Calibri"/>
      <family val="2"/>
      <charset val="238"/>
      <scheme val="minor"/>
    </font>
    <font>
      <sz val="10"/>
      <name val="Arial"/>
      <family val="2"/>
      <charset val="238"/>
    </font>
    <font>
      <b/>
      <sz val="14"/>
      <name val="Arial"/>
      <family val="2"/>
      <charset val="238"/>
    </font>
    <font>
      <b/>
      <sz val="12"/>
      <name val="Arial"/>
      <family val="2"/>
      <charset val="238"/>
    </font>
    <font>
      <b/>
      <sz val="10"/>
      <name val="Arial"/>
      <family val="2"/>
      <charset val="238"/>
    </font>
    <font>
      <sz val="10"/>
      <color rgb="FFFF0000"/>
      <name val="Arial"/>
      <family val="2"/>
      <charset val="238"/>
    </font>
    <font>
      <b/>
      <sz val="13"/>
      <name val="Arial"/>
      <family val="2"/>
      <charset val="238"/>
    </font>
    <font>
      <sz val="13"/>
      <name val="Arial"/>
      <family val="2"/>
      <charset val="238"/>
    </font>
    <font>
      <sz val="14"/>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CE"/>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color theme="1"/>
      <name val="Arial"/>
      <family val="2"/>
      <charset val="238"/>
    </font>
  </fonts>
  <fills count="28">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5" borderId="0" applyNumberFormat="0" applyBorder="0" applyAlignment="0" applyProtection="0"/>
    <xf numFmtId="0" fontId="13" fillId="22" borderId="10"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23" borderId="14" applyNumberFormat="0" applyAlignment="0" applyProtection="0"/>
    <xf numFmtId="0" fontId="20" fillId="9" borderId="10" applyNumberFormat="0" applyAlignment="0" applyProtection="0"/>
    <xf numFmtId="0" fontId="21" fillId="0" borderId="15" applyNumberFormat="0" applyFill="0" applyAlignment="0" applyProtection="0"/>
    <xf numFmtId="0" fontId="22" fillId="24" borderId="0" applyNumberFormat="0" applyBorder="0" applyAlignment="0" applyProtection="0"/>
    <xf numFmtId="0" fontId="2" fillId="0" borderId="0"/>
    <xf numFmtId="0" fontId="23" fillId="0" borderId="0"/>
    <xf numFmtId="0" fontId="1" fillId="0" borderId="0"/>
    <xf numFmtId="0" fontId="1" fillId="0" borderId="0"/>
    <xf numFmtId="0" fontId="10" fillId="25" borderId="16" applyNumberFormat="0" applyFont="0" applyAlignment="0" applyProtection="0"/>
    <xf numFmtId="0" fontId="24" fillId="22" borderId="17"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cellStyleXfs>
  <cellXfs count="44">
    <xf numFmtId="0" fontId="0" fillId="0" borderId="0" xfId="0"/>
    <xf numFmtId="0" fontId="2" fillId="0" borderId="0" xfId="1"/>
    <xf numFmtId="0" fontId="5" fillId="0" borderId="0" xfId="1" applyFont="1"/>
    <xf numFmtId="0" fontId="2" fillId="0" borderId="3" xfId="1" applyBorder="1" applyAlignment="1">
      <alignment horizontal="center" vertical="center"/>
    </xf>
    <xf numFmtId="0" fontId="2" fillId="0" borderId="4" xfId="1" applyFont="1" applyBorder="1" applyAlignment="1">
      <alignment vertical="center" wrapText="1"/>
    </xf>
    <xf numFmtId="0" fontId="2" fillId="0" borderId="8" xfId="1" applyFont="1" applyBorder="1" applyAlignment="1">
      <alignment horizontal="justify" vertical="center"/>
    </xf>
    <xf numFmtId="0" fontId="6" fillId="0" borderId="0" xfId="1" applyFont="1" applyAlignment="1">
      <alignment horizontal="justify" wrapText="1"/>
    </xf>
    <xf numFmtId="0" fontId="4" fillId="0" borderId="0" xfId="1" applyFont="1"/>
    <xf numFmtId="3" fontId="4" fillId="0" borderId="0" xfId="1" applyNumberFormat="1" applyFont="1"/>
    <xf numFmtId="0" fontId="7" fillId="2" borderId="0" xfId="1" applyFont="1" applyFill="1"/>
    <xf numFmtId="0" fontId="8" fillId="2" borderId="0" xfId="1" applyFont="1" applyFill="1"/>
    <xf numFmtId="3" fontId="7" fillId="2" borderId="0" xfId="1" applyNumberFormat="1" applyFont="1" applyFill="1"/>
    <xf numFmtId="0" fontId="9" fillId="0" borderId="0" xfId="1" applyFont="1"/>
    <xf numFmtId="0" fontId="28" fillId="0" borderId="8" xfId="0" applyFont="1" applyBorder="1" applyAlignment="1">
      <alignment horizontal="justify" vertical="center" wrapText="1"/>
    </xf>
    <xf numFmtId="0" fontId="2" fillId="0" borderId="8" xfId="1" applyFont="1" applyBorder="1" applyAlignment="1">
      <alignment horizontal="justify" vertical="center" wrapText="1"/>
    </xf>
    <xf numFmtId="0" fontId="2" fillId="0" borderId="19" xfId="1" applyBorder="1" applyAlignment="1">
      <alignment horizontal="center" vertical="center"/>
    </xf>
    <xf numFmtId="0" fontId="2" fillId="0" borderId="20" xfId="1" applyFont="1" applyBorder="1" applyAlignment="1">
      <alignment vertical="center" wrapText="1"/>
    </xf>
    <xf numFmtId="0" fontId="2" fillId="0" borderId="21" xfId="1" applyFont="1" applyBorder="1" applyAlignment="1">
      <alignment horizontal="justify" vertical="center" wrapText="1"/>
    </xf>
    <xf numFmtId="0" fontId="2" fillId="0" borderId="20" xfId="1" applyFont="1" applyBorder="1" applyAlignment="1">
      <alignment vertical="center"/>
    </xf>
    <xf numFmtId="0" fontId="2" fillId="0" borderId="21" xfId="1" applyFont="1" applyBorder="1" applyAlignment="1">
      <alignment horizontal="justify" vertical="center"/>
    </xf>
    <xf numFmtId="3" fontId="2" fillId="0" borderId="20" xfId="1" applyNumberFormat="1" applyFont="1" applyFill="1" applyBorder="1" applyAlignment="1">
      <alignment horizontal="right" vertical="center" indent="1"/>
    </xf>
    <xf numFmtId="3" fontId="2" fillId="0" borderId="4" xfId="1" applyNumberFormat="1" applyFont="1" applyBorder="1" applyAlignment="1">
      <alignment horizontal="right" vertical="center" indent="1"/>
    </xf>
    <xf numFmtId="3" fontId="4" fillId="0" borderId="0" xfId="1" applyNumberFormat="1" applyFont="1" applyAlignment="1"/>
    <xf numFmtId="3" fontId="2" fillId="0" borderId="20" xfId="1" applyNumberFormat="1" applyFont="1" applyBorder="1" applyAlignment="1">
      <alignment horizontal="right" vertical="center" indent="1"/>
    </xf>
    <xf numFmtId="0" fontId="28" fillId="26" borderId="8" xfId="0" applyFont="1" applyFill="1" applyBorder="1" applyAlignment="1">
      <alignment horizontal="justify" vertical="center" wrapText="1"/>
    </xf>
    <xf numFmtId="0" fontId="2" fillId="0" borderId="3" xfId="1" applyFont="1" applyBorder="1" applyAlignment="1">
      <alignment horizontal="center" vertical="center"/>
    </xf>
    <xf numFmtId="0" fontId="2" fillId="26" borderId="8" xfId="1" applyFont="1" applyFill="1" applyBorder="1" applyAlignment="1">
      <alignment horizontal="justify" vertical="center"/>
    </xf>
    <xf numFmtId="0" fontId="28" fillId="26" borderId="22" xfId="0" applyFont="1" applyFill="1" applyBorder="1" applyAlignment="1">
      <alignment vertical="center" wrapText="1"/>
    </xf>
    <xf numFmtId="0" fontId="5" fillId="3" borderId="7" xfId="1" applyFont="1" applyFill="1" applyBorder="1" applyAlignment="1">
      <alignment horizontal="center" vertical="center" wrapText="1" shrinkToFit="1"/>
    </xf>
    <xf numFmtId="0" fontId="5" fillId="3" borderId="8" xfId="1" applyFont="1" applyFill="1" applyBorder="1" applyAlignment="1">
      <alignment horizontal="center" vertical="center" wrapText="1" shrinkToFit="1"/>
    </xf>
    <xf numFmtId="0" fontId="5" fillId="3" borderId="9" xfId="1" applyFont="1" applyFill="1" applyBorder="1" applyAlignment="1">
      <alignment horizontal="center" vertical="center" wrapText="1" shrinkToFit="1"/>
    </xf>
    <xf numFmtId="0" fontId="5" fillId="3" borderId="1" xfId="1" applyFont="1" applyFill="1" applyBorder="1" applyAlignment="1">
      <alignment horizontal="center" vertical="center" wrapText="1" shrinkToFit="1"/>
    </xf>
    <xf numFmtId="0" fontId="5" fillId="3" borderId="3" xfId="1" applyFont="1" applyFill="1" applyBorder="1" applyAlignment="1">
      <alignment horizontal="center" vertical="center" wrapText="1" shrinkToFit="1"/>
    </xf>
    <xf numFmtId="0" fontId="5" fillId="3" borderId="5"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2" xfId="1" applyFont="1" applyFill="1" applyBorder="1" applyAlignment="1">
      <alignment horizontal="center" vertical="center" wrapText="1" shrinkToFit="1"/>
    </xf>
    <xf numFmtId="0" fontId="5" fillId="3" borderId="4" xfId="1" applyFont="1" applyFill="1" applyBorder="1" applyAlignment="1">
      <alignment horizontal="center" vertical="center" wrapText="1" shrinkToFit="1"/>
    </xf>
    <xf numFmtId="0" fontId="5" fillId="3" borderId="6" xfId="1" applyFont="1" applyFill="1" applyBorder="1" applyAlignment="1">
      <alignment horizontal="center" vertical="center" wrapText="1" shrinkToFit="1"/>
    </xf>
    <xf numFmtId="0" fontId="3" fillId="2" borderId="0" xfId="1" applyFont="1" applyFill="1" applyAlignment="1">
      <alignment horizontal="left"/>
    </xf>
    <xf numFmtId="0" fontId="4" fillId="27" borderId="23" xfId="1" applyFont="1" applyFill="1" applyBorder="1" applyAlignment="1">
      <alignment horizontal="left" vertical="center" wrapText="1" shrinkToFit="1"/>
    </xf>
    <xf numFmtId="0" fontId="4" fillId="27" borderId="24" xfId="1" applyFont="1" applyFill="1" applyBorder="1" applyAlignment="1">
      <alignment horizontal="left" vertical="center" wrapText="1" shrinkToFit="1"/>
    </xf>
    <xf numFmtId="0" fontId="4" fillId="27" borderId="25" xfId="1" applyFont="1" applyFill="1" applyBorder="1" applyAlignment="1">
      <alignment horizontal="left" vertical="center" wrapText="1" shrinkToFit="1"/>
    </xf>
  </cellXfs>
  <cellStyles count="49">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Explanatory Text" xfId="28"/>
    <cellStyle name="Good" xfId="29"/>
    <cellStyle name="Heading 1" xfId="30"/>
    <cellStyle name="Heading 2" xfId="31"/>
    <cellStyle name="Heading 3" xfId="32"/>
    <cellStyle name="Heading 4" xfId="33"/>
    <cellStyle name="Check Cell" xfId="34"/>
    <cellStyle name="Input" xfId="35"/>
    <cellStyle name="Linked Cell" xfId="36"/>
    <cellStyle name="Neutral" xfId="37"/>
    <cellStyle name="Normální" xfId="0" builtinId="0"/>
    <cellStyle name="normální 2" xfId="38"/>
    <cellStyle name="Normální 3" xfId="1"/>
    <cellStyle name="Normální 4" xfId="39"/>
    <cellStyle name="Normální 5" xfId="40"/>
    <cellStyle name="Normální 6" xfId="41"/>
    <cellStyle name="Note" xfId="42"/>
    <cellStyle name="Output" xfId="43"/>
    <cellStyle name="Procenta 2" xfId="44"/>
    <cellStyle name="Procenta 3" xfId="45"/>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dlickama/AppData/Local/Microsoft/Windows/Temporary%20Internet%20Files/Content.Outlook/SLUSGVAT/plni&#269;ka%20k%2031.3.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PUTS"/>
      <sheetName val="Souhrnný report BILANCE"/>
      <sheetName val="Souhrnny report PRIJMY"/>
      <sheetName val="Souhrnny report VYDAJE"/>
      <sheetName val="OSŠ"/>
      <sheetName val="OMH"/>
      <sheetName val="OSM"/>
      <sheetName val="OSČ"/>
      <sheetName val="OFR"/>
      <sheetName val="OIV"/>
      <sheetName val="KT"/>
      <sheetName val="VS"/>
      <sheetName val="VS KT"/>
      <sheetName val="akce"/>
      <sheetName val="mzdy"/>
      <sheetName val="upozornění"/>
      <sheetName val="kontroly"/>
      <sheetName val="číselník"/>
      <sheetName val="Prijmy"/>
      <sheetName val="Vydaje"/>
      <sheetName val="manuál"/>
      <sheetName val="DEF PR"/>
      <sheetName val="DEF VY"/>
      <sheetName val="DEF INPUTS"/>
      <sheetName val="DEF OSŠ"/>
      <sheetName val="DEF OMH"/>
      <sheetName val="DEF OSM"/>
      <sheetName val="DEF OSČ"/>
      <sheetName val="DEF OFR"/>
      <sheetName val="DEF OIV"/>
      <sheetName val="DEF KT"/>
      <sheetName val="DEF VS"/>
      <sheetName val="prografy"/>
      <sheetName val="zaokrouhlenoSRB"/>
      <sheetName val="zaokrouhlenoSRP"/>
      <sheetName val="zaokrouhlenoSR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2">
          <cell r="C42" t="str">
            <v>měsíc</v>
          </cell>
        </row>
        <row r="43">
          <cell r="B43">
            <v>1</v>
          </cell>
          <cell r="C43" t="str">
            <v>31.1.</v>
          </cell>
        </row>
        <row r="44">
          <cell r="B44">
            <v>2</v>
          </cell>
          <cell r="C44" t="str">
            <v>28.2.</v>
          </cell>
        </row>
        <row r="45">
          <cell r="B45">
            <v>3</v>
          </cell>
          <cell r="C45" t="str">
            <v>31.3.</v>
          </cell>
        </row>
        <row r="46">
          <cell r="B46">
            <v>4</v>
          </cell>
          <cell r="C46" t="str">
            <v>30.4.</v>
          </cell>
        </row>
        <row r="47">
          <cell r="B47">
            <v>5</v>
          </cell>
          <cell r="C47" t="str">
            <v>31.5.</v>
          </cell>
        </row>
        <row r="48">
          <cell r="B48">
            <v>6</v>
          </cell>
          <cell r="C48" t="str">
            <v>30.6.</v>
          </cell>
        </row>
        <row r="49">
          <cell r="B49">
            <v>7</v>
          </cell>
          <cell r="C49" t="str">
            <v>31.7.</v>
          </cell>
        </row>
        <row r="50">
          <cell r="B50">
            <v>8</v>
          </cell>
          <cell r="C50" t="str">
            <v>31.8.</v>
          </cell>
        </row>
        <row r="51">
          <cell r="B51">
            <v>9</v>
          </cell>
          <cell r="C51" t="str">
            <v>30.9.</v>
          </cell>
        </row>
        <row r="52">
          <cell r="B52">
            <v>10</v>
          </cell>
          <cell r="C52" t="str">
            <v>31.10.</v>
          </cell>
        </row>
        <row r="53">
          <cell r="B53">
            <v>11</v>
          </cell>
          <cell r="C53" t="str">
            <v>30.11.</v>
          </cell>
        </row>
        <row r="54">
          <cell r="B54">
            <v>12</v>
          </cell>
          <cell r="C54" t="str">
            <v>31.12.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showGridLines="0" tabSelected="1" zoomScaleNormal="100" workbookViewId="0">
      <selection activeCell="B8" sqref="B8"/>
    </sheetView>
  </sheetViews>
  <sheetFormatPr defaultColWidth="9.140625" defaultRowHeight="12.75" x14ac:dyDescent="0.2"/>
  <cols>
    <col min="1" max="1" width="6.140625" style="1" customWidth="1"/>
    <col min="2" max="2" width="37.5703125" style="1" customWidth="1"/>
    <col min="3" max="3" width="11.28515625" style="1" customWidth="1"/>
    <col min="4" max="4" width="88.42578125" style="1" customWidth="1"/>
    <col min="5" max="5" width="9" style="1" customWidth="1"/>
    <col min="6" max="16384" width="9.140625" style="1"/>
  </cols>
  <sheetData>
    <row r="1" spans="1:5" ht="18" x14ac:dyDescent="0.25">
      <c r="A1" s="40" t="s">
        <v>56</v>
      </c>
      <c r="B1" s="40"/>
      <c r="C1" s="40"/>
      <c r="D1" s="40"/>
    </row>
    <row r="2" spans="1:5" ht="6.75" customHeight="1" thickBot="1" x14ac:dyDescent="0.25"/>
    <row r="3" spans="1:5" s="2" customFormat="1" x14ac:dyDescent="0.2">
      <c r="A3" s="31" t="s">
        <v>0</v>
      </c>
      <c r="B3" s="34" t="s">
        <v>1</v>
      </c>
      <c r="C3" s="37" t="s">
        <v>57</v>
      </c>
      <c r="D3" s="28" t="s">
        <v>2</v>
      </c>
    </row>
    <row r="4" spans="1:5" s="2" customFormat="1" x14ac:dyDescent="0.2">
      <c r="A4" s="32"/>
      <c r="B4" s="35"/>
      <c r="C4" s="38"/>
      <c r="D4" s="29"/>
    </row>
    <row r="5" spans="1:5" s="2" customFormat="1" ht="13.5" thickBot="1" x14ac:dyDescent="0.25">
      <c r="A5" s="33"/>
      <c r="B5" s="36"/>
      <c r="C5" s="39"/>
      <c r="D5" s="30"/>
    </row>
    <row r="6" spans="1:5" s="2" customFormat="1" ht="18" customHeight="1" thickBot="1" x14ac:dyDescent="0.25">
      <c r="A6" s="41" t="s">
        <v>33</v>
      </c>
      <c r="B6" s="42"/>
      <c r="C6" s="42"/>
      <c r="D6" s="43"/>
    </row>
    <row r="7" spans="1:5" x14ac:dyDescent="0.2">
      <c r="A7" s="15">
        <v>9201</v>
      </c>
      <c r="B7" s="16" t="s">
        <v>3</v>
      </c>
      <c r="C7" s="20">
        <v>1580</v>
      </c>
      <c r="D7" s="17" t="s">
        <v>4</v>
      </c>
    </row>
    <row r="8" spans="1:5" ht="98.25" customHeight="1" x14ac:dyDescent="0.2">
      <c r="A8" s="25" t="s">
        <v>41</v>
      </c>
      <c r="B8" s="4" t="s">
        <v>58</v>
      </c>
      <c r="C8" s="21">
        <v>17379</v>
      </c>
      <c r="D8" s="24" t="s">
        <v>50</v>
      </c>
      <c r="E8" s="6"/>
    </row>
    <row r="9" spans="1:5" ht="84" customHeight="1" x14ac:dyDescent="0.2">
      <c r="A9" s="3" t="s">
        <v>42</v>
      </c>
      <c r="B9" s="4" t="s">
        <v>37</v>
      </c>
      <c r="C9" s="21">
        <v>29433</v>
      </c>
      <c r="D9" s="27" t="s">
        <v>55</v>
      </c>
      <c r="E9" s="6"/>
    </row>
    <row r="10" spans="1:5" ht="99.75" customHeight="1" x14ac:dyDescent="0.2">
      <c r="A10" s="3" t="s">
        <v>43</v>
      </c>
      <c r="B10" s="4" t="s">
        <v>38</v>
      </c>
      <c r="C10" s="21">
        <v>25479</v>
      </c>
      <c r="D10" s="24" t="s">
        <v>51</v>
      </c>
      <c r="E10" s="6"/>
    </row>
    <row r="11" spans="1:5" ht="57" customHeight="1" x14ac:dyDescent="0.2">
      <c r="A11" s="3">
        <v>9375</v>
      </c>
      <c r="B11" s="4" t="s">
        <v>39</v>
      </c>
      <c r="C11" s="21">
        <v>789</v>
      </c>
      <c r="D11" s="24" t="s">
        <v>46</v>
      </c>
      <c r="E11" s="6"/>
    </row>
    <row r="12" spans="1:5" ht="83.25" customHeight="1" x14ac:dyDescent="0.2">
      <c r="A12" s="3">
        <v>9380</v>
      </c>
      <c r="B12" s="4" t="s">
        <v>40</v>
      </c>
      <c r="C12" s="21">
        <v>3012</v>
      </c>
      <c r="D12" s="24" t="s">
        <v>47</v>
      </c>
      <c r="E12" s="6"/>
    </row>
    <row r="13" spans="1:5" ht="25.5" x14ac:dyDescent="0.2">
      <c r="A13" s="3">
        <v>9338</v>
      </c>
      <c r="B13" s="4" t="s">
        <v>15</v>
      </c>
      <c r="C13" s="21">
        <v>856</v>
      </c>
      <c r="D13" s="14" t="s">
        <v>16</v>
      </c>
      <c r="E13" s="6"/>
    </row>
    <row r="14" spans="1:5" ht="15.75" x14ac:dyDescent="0.25">
      <c r="A14" s="7" t="s">
        <v>17</v>
      </c>
      <c r="B14" s="7"/>
      <c r="C14" s="22">
        <f>SUM(C7:C13)</f>
        <v>78528</v>
      </c>
      <c r="D14" s="7" t="s">
        <v>5</v>
      </c>
    </row>
    <row r="15" spans="1:5" ht="13.5" customHeight="1" thickBot="1" x14ac:dyDescent="0.3">
      <c r="A15" s="7"/>
      <c r="B15" s="7"/>
      <c r="C15" s="22"/>
      <c r="D15" s="7"/>
    </row>
    <row r="16" spans="1:5" ht="12.75" customHeight="1" x14ac:dyDescent="0.2">
      <c r="A16" s="31" t="s">
        <v>0</v>
      </c>
      <c r="B16" s="34" t="s">
        <v>1</v>
      </c>
      <c r="C16" s="37" t="s">
        <v>57</v>
      </c>
      <c r="D16" s="28" t="s">
        <v>2</v>
      </c>
    </row>
    <row r="17" spans="1:5" x14ac:dyDescent="0.2">
      <c r="A17" s="32"/>
      <c r="B17" s="35"/>
      <c r="C17" s="38"/>
      <c r="D17" s="29"/>
    </row>
    <row r="18" spans="1:5" ht="13.5" customHeight="1" thickBot="1" x14ac:dyDescent="0.25">
      <c r="A18" s="33"/>
      <c r="B18" s="36"/>
      <c r="C18" s="39"/>
      <c r="D18" s="30"/>
    </row>
    <row r="19" spans="1:5" ht="18" customHeight="1" thickBot="1" x14ac:dyDescent="0.25">
      <c r="A19" s="41" t="s">
        <v>34</v>
      </c>
      <c r="B19" s="42"/>
      <c r="C19" s="42"/>
      <c r="D19" s="43"/>
    </row>
    <row r="20" spans="1:5" ht="15.75" customHeight="1" x14ac:dyDescent="0.2">
      <c r="A20" s="15" t="s">
        <v>6</v>
      </c>
      <c r="B20" s="18" t="s">
        <v>7</v>
      </c>
      <c r="C20" s="23">
        <v>440</v>
      </c>
      <c r="D20" s="19" t="s">
        <v>8</v>
      </c>
    </row>
    <row r="21" spans="1:5" ht="15.75" customHeight="1" x14ac:dyDescent="0.2">
      <c r="A21" s="3" t="s">
        <v>9</v>
      </c>
      <c r="B21" s="4" t="s">
        <v>10</v>
      </c>
      <c r="C21" s="21">
        <v>550</v>
      </c>
      <c r="D21" s="5" t="s">
        <v>11</v>
      </c>
    </row>
    <row r="22" spans="1:5" ht="91.5" customHeight="1" x14ac:dyDescent="0.2">
      <c r="A22" s="3">
        <v>9128</v>
      </c>
      <c r="B22" s="4" t="s">
        <v>25</v>
      </c>
      <c r="C22" s="21">
        <v>4009</v>
      </c>
      <c r="D22" s="13" t="s">
        <v>30</v>
      </c>
    </row>
    <row r="23" spans="1:5" ht="26.25" customHeight="1" x14ac:dyDescent="0.2">
      <c r="A23" s="3">
        <v>9098</v>
      </c>
      <c r="B23" s="4" t="s">
        <v>15</v>
      </c>
      <c r="C23" s="21">
        <v>129</v>
      </c>
      <c r="D23" s="5" t="s">
        <v>16</v>
      </c>
      <c r="E23" s="6"/>
    </row>
    <row r="24" spans="1:5" ht="15.75" x14ac:dyDescent="0.25">
      <c r="A24" s="7" t="s">
        <v>12</v>
      </c>
      <c r="B24" s="7"/>
      <c r="C24" s="22">
        <f>SUM(C20:C23)</f>
        <v>5128</v>
      </c>
      <c r="D24" s="7" t="s">
        <v>5</v>
      </c>
      <c r="E24" s="6"/>
    </row>
    <row r="25" spans="1:5" ht="13.5" customHeight="1" thickBot="1" x14ac:dyDescent="0.3">
      <c r="A25" s="7"/>
      <c r="B25" s="7"/>
      <c r="C25" s="22"/>
      <c r="D25" s="7"/>
      <c r="E25" s="6"/>
    </row>
    <row r="26" spans="1:5" ht="13.15" customHeight="1" x14ac:dyDescent="0.2">
      <c r="A26" s="31" t="s">
        <v>0</v>
      </c>
      <c r="B26" s="34" t="s">
        <v>1</v>
      </c>
      <c r="C26" s="37" t="s">
        <v>57</v>
      </c>
      <c r="D26" s="28" t="s">
        <v>2</v>
      </c>
      <c r="E26" s="6"/>
    </row>
    <row r="27" spans="1:5" x14ac:dyDescent="0.2">
      <c r="A27" s="32"/>
      <c r="B27" s="35"/>
      <c r="C27" s="38"/>
      <c r="D27" s="29"/>
      <c r="E27" s="6"/>
    </row>
    <row r="28" spans="1:5" ht="15.75" customHeight="1" thickBot="1" x14ac:dyDescent="0.25">
      <c r="A28" s="33"/>
      <c r="B28" s="36"/>
      <c r="C28" s="39"/>
      <c r="D28" s="30"/>
      <c r="E28" s="6"/>
    </row>
    <row r="29" spans="1:5" ht="18" customHeight="1" thickBot="1" x14ac:dyDescent="0.25">
      <c r="A29" s="41" t="s">
        <v>36</v>
      </c>
      <c r="B29" s="42"/>
      <c r="C29" s="42"/>
      <c r="D29" s="43"/>
      <c r="E29" s="6"/>
    </row>
    <row r="30" spans="1:5" ht="25.5" x14ac:dyDescent="0.2">
      <c r="A30" s="15">
        <v>9402</v>
      </c>
      <c r="B30" s="16" t="s">
        <v>18</v>
      </c>
      <c r="C30" s="23">
        <v>2100</v>
      </c>
      <c r="D30" s="19" t="s">
        <v>22</v>
      </c>
      <c r="E30" s="6"/>
    </row>
    <row r="31" spans="1:5" ht="76.5" x14ac:dyDescent="0.2">
      <c r="A31" s="3">
        <v>9514</v>
      </c>
      <c r="B31" s="4" t="s">
        <v>27</v>
      </c>
      <c r="C31" s="21">
        <v>5000</v>
      </c>
      <c r="D31" s="13" t="s">
        <v>52</v>
      </c>
      <c r="E31" s="6"/>
    </row>
    <row r="32" spans="1:5" ht="78" customHeight="1" x14ac:dyDescent="0.2">
      <c r="A32" s="3">
        <v>9485</v>
      </c>
      <c r="B32" s="4" t="s">
        <v>44</v>
      </c>
      <c r="C32" s="21">
        <v>17206</v>
      </c>
      <c r="D32" s="24" t="s">
        <v>53</v>
      </c>
      <c r="E32" s="6"/>
    </row>
    <row r="33" spans="1:5" ht="127.5" x14ac:dyDescent="0.2">
      <c r="A33" s="3">
        <v>9520</v>
      </c>
      <c r="B33" s="4" t="s">
        <v>45</v>
      </c>
      <c r="C33" s="21">
        <v>9110</v>
      </c>
      <c r="D33" s="24" t="s">
        <v>54</v>
      </c>
      <c r="E33" s="6"/>
    </row>
    <row r="34" spans="1:5" ht="89.25" x14ac:dyDescent="0.2">
      <c r="A34" s="3">
        <v>9517</v>
      </c>
      <c r="B34" s="4" t="s">
        <v>28</v>
      </c>
      <c r="C34" s="21">
        <v>8307</v>
      </c>
      <c r="D34" s="24" t="s">
        <v>31</v>
      </c>
      <c r="E34" s="6"/>
    </row>
    <row r="35" spans="1:5" ht="25.5" customHeight="1" x14ac:dyDescent="0.2">
      <c r="A35" s="3">
        <v>9518</v>
      </c>
      <c r="B35" s="4" t="s">
        <v>26</v>
      </c>
      <c r="C35" s="21">
        <v>100</v>
      </c>
      <c r="D35" s="26" t="s">
        <v>32</v>
      </c>
      <c r="E35" s="6"/>
    </row>
    <row r="36" spans="1:5" ht="25.5" customHeight="1" x14ac:dyDescent="0.2">
      <c r="A36" s="3">
        <v>9466</v>
      </c>
      <c r="B36" s="4" t="s">
        <v>19</v>
      </c>
      <c r="C36" s="21">
        <v>200</v>
      </c>
      <c r="D36" s="13" t="s">
        <v>23</v>
      </c>
      <c r="E36" s="6"/>
    </row>
    <row r="37" spans="1:5" ht="25.5" customHeight="1" x14ac:dyDescent="0.2">
      <c r="A37" s="3">
        <v>9467</v>
      </c>
      <c r="B37" s="4" t="s">
        <v>20</v>
      </c>
      <c r="C37" s="21">
        <v>300</v>
      </c>
      <c r="D37" s="13" t="s">
        <v>24</v>
      </c>
      <c r="E37" s="6"/>
    </row>
    <row r="38" spans="1:5" ht="25.5" customHeight="1" x14ac:dyDescent="0.2">
      <c r="A38" s="3">
        <v>9477</v>
      </c>
      <c r="B38" s="4" t="s">
        <v>15</v>
      </c>
      <c r="C38" s="21">
        <v>659</v>
      </c>
      <c r="D38" s="5" t="s">
        <v>16</v>
      </c>
      <c r="E38" s="6"/>
    </row>
    <row r="39" spans="1:5" ht="21" customHeight="1" x14ac:dyDescent="0.25">
      <c r="A39" s="7" t="s">
        <v>13</v>
      </c>
      <c r="B39" s="7"/>
      <c r="C39" s="8">
        <f>SUM(C30:C38)</f>
        <v>42982</v>
      </c>
      <c r="D39" s="7" t="s">
        <v>5</v>
      </c>
    </row>
    <row r="40" spans="1:5" ht="13.5" customHeight="1" thickBot="1" x14ac:dyDescent="0.25"/>
    <row r="41" spans="1:5" ht="12.75" customHeight="1" x14ac:dyDescent="0.2">
      <c r="A41" s="31" t="s">
        <v>0</v>
      </c>
      <c r="B41" s="34" t="s">
        <v>1</v>
      </c>
      <c r="C41" s="37" t="s">
        <v>57</v>
      </c>
      <c r="D41" s="28" t="s">
        <v>2</v>
      </c>
    </row>
    <row r="42" spans="1:5" x14ac:dyDescent="0.2">
      <c r="A42" s="32"/>
      <c r="B42" s="35"/>
      <c r="C42" s="38"/>
      <c r="D42" s="29"/>
    </row>
    <row r="43" spans="1:5" ht="13.5" thickBot="1" x14ac:dyDescent="0.25">
      <c r="A43" s="33"/>
      <c r="B43" s="36"/>
      <c r="C43" s="39"/>
      <c r="D43" s="30"/>
    </row>
    <row r="44" spans="1:5" ht="18" customHeight="1" thickBot="1" x14ac:dyDescent="0.25">
      <c r="A44" s="41" t="s">
        <v>35</v>
      </c>
      <c r="B44" s="42"/>
      <c r="C44" s="42"/>
      <c r="D44" s="43"/>
    </row>
    <row r="45" spans="1:5" ht="25.5" x14ac:dyDescent="0.2">
      <c r="A45" s="15">
        <v>9920</v>
      </c>
      <c r="B45" s="16" t="s">
        <v>18</v>
      </c>
      <c r="C45" s="23">
        <v>170</v>
      </c>
      <c r="D45" s="19" t="s">
        <v>22</v>
      </c>
    </row>
    <row r="46" spans="1:5" ht="85.5" customHeight="1" x14ac:dyDescent="0.2">
      <c r="A46" s="3">
        <v>9935</v>
      </c>
      <c r="B46" s="4" t="s">
        <v>49</v>
      </c>
      <c r="C46" s="21">
        <v>500</v>
      </c>
      <c r="D46" s="24" t="s">
        <v>48</v>
      </c>
    </row>
    <row r="47" spans="1:5" ht="15.75" x14ac:dyDescent="0.25">
      <c r="A47" s="7" t="s">
        <v>21</v>
      </c>
      <c r="B47" s="7"/>
      <c r="C47" s="8">
        <f>SUM(C45:C46)</f>
        <v>670</v>
      </c>
      <c r="D47" s="7" t="s">
        <v>5</v>
      </c>
    </row>
    <row r="48" spans="1:5" s="2" customFormat="1" ht="23.25" customHeight="1" x14ac:dyDescent="0.25">
      <c r="A48" s="7" t="s">
        <v>29</v>
      </c>
      <c r="C48" s="8">
        <v>1000</v>
      </c>
      <c r="D48" s="7" t="s">
        <v>5</v>
      </c>
    </row>
    <row r="49" spans="1:4" ht="15.75" customHeight="1" x14ac:dyDescent="0.2"/>
    <row r="50" spans="1:4" s="12" customFormat="1" ht="18" x14ac:dyDescent="0.25">
      <c r="A50" s="9" t="s">
        <v>14</v>
      </c>
      <c r="B50" s="10"/>
      <c r="C50" s="11">
        <f>C39+C24+C14+C47+C48</f>
        <v>128308</v>
      </c>
      <c r="D50" s="9" t="s">
        <v>5</v>
      </c>
    </row>
  </sheetData>
  <mergeCells count="21">
    <mergeCell ref="A1:D1"/>
    <mergeCell ref="A6:D6"/>
    <mergeCell ref="A19:D19"/>
    <mergeCell ref="A29:D29"/>
    <mergeCell ref="A44:D44"/>
    <mergeCell ref="A3:A5"/>
    <mergeCell ref="B3:B5"/>
    <mergeCell ref="C3:C5"/>
    <mergeCell ref="D3:D5"/>
    <mergeCell ref="A16:A18"/>
    <mergeCell ref="B16:B18"/>
    <mergeCell ref="A41:A43"/>
    <mergeCell ref="B41:B43"/>
    <mergeCell ref="C41:C43"/>
    <mergeCell ref="D41:D43"/>
    <mergeCell ref="C16:C18"/>
    <mergeCell ref="D16:D18"/>
    <mergeCell ref="A26:A28"/>
    <mergeCell ref="B26:B28"/>
    <mergeCell ref="C26:C28"/>
    <mergeCell ref="D26:D28"/>
  </mergeCells>
  <printOptions horizontalCentered="1"/>
  <pageMargins left="0.35433070866141736" right="0.27559055118110237" top="0.39370078740157483" bottom="0.39370078740157483" header="0" footer="0"/>
  <pageSetup paperSize="9" scale="98" fitToHeight="0" orientation="landscape" r:id="rId1"/>
  <headerFooter alignWithMargins="0">
    <oddHeader>&amp;C
&amp;R&amp;"Arial,Tučné"&amp;12tabulka č. 5</oddHeader>
    <oddFooter>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Kapitálové výdaje tab. č. 5</vt:lpstr>
      <vt:lpstr>'Kapitálové výdaje tab. č. 5'!Názvy_tisku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Jedlička Martin</dc:creator>
  <cp:lastModifiedBy>Jedlička Martin</cp:lastModifiedBy>
  <cp:lastPrinted>2021-11-11T07:47:29Z</cp:lastPrinted>
  <dcterms:created xsi:type="dcterms:W3CDTF">2015-11-16T14:22:55Z</dcterms:created>
  <dcterms:modified xsi:type="dcterms:W3CDTF">2021-12-22T12:20:08Z</dcterms:modified>
</cp:coreProperties>
</file>