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2120" windowHeight="8460" tabRatio="794" activeTab="0"/>
  </bookViews>
  <sheets>
    <sheet name="Příjmy tab. č. 1" sheetId="1" r:id="rId1"/>
  </sheets>
  <externalReferences>
    <externalReference r:id="rId4"/>
    <externalReference r:id="rId5"/>
  </externalReferences>
  <definedNames>
    <definedName name="dates">'[1]číselník'!$B$42:$C$54</definedName>
    <definedName name="joj">#REF!</definedName>
  </definedNames>
  <calcPr fullCalcOnLoad="1"/>
</workbook>
</file>

<file path=xl/sharedStrings.xml><?xml version="1.0" encoding="utf-8"?>
<sst xmlns="http://schemas.openxmlformats.org/spreadsheetml/2006/main" count="65" uniqueCount="52">
  <si>
    <t>Schválený</t>
  </si>
  <si>
    <t>Upravený</t>
  </si>
  <si>
    <t>Plnění</t>
  </si>
  <si>
    <t>rozpočet</t>
  </si>
  <si>
    <t>rozpočtu</t>
  </si>
  <si>
    <t>Správní poplatky</t>
  </si>
  <si>
    <t>Poplatek ze psů</t>
  </si>
  <si>
    <t>OFR</t>
  </si>
  <si>
    <t>Odbor financí a rozpočtu</t>
  </si>
  <si>
    <t>Poplatek za užívání veřejného prostranství</t>
  </si>
  <si>
    <t xml:space="preserve">V L A S T N Í   P Ř  Í J M Y </t>
  </si>
  <si>
    <t>Úsek financí a rozpočtu</t>
  </si>
  <si>
    <t>P Ř Í J M Y   C E L K E M</t>
  </si>
  <si>
    <t>C E L K O V É    Z D R O J E</t>
  </si>
  <si>
    <t xml:space="preserve"> 1.  Příjmy daňové celkem</t>
  </si>
  <si>
    <t xml:space="preserve"> 2.  Příjmy nedaňové celkem</t>
  </si>
  <si>
    <t xml:space="preserve"> 3.  Kapitálové příjmy celkem</t>
  </si>
  <si>
    <t>Odbor stavebního řádu a přestupků</t>
  </si>
  <si>
    <t>Úsek hospodářské správy</t>
  </si>
  <si>
    <t>OSŘP</t>
  </si>
  <si>
    <t>Úsek péče o občany</t>
  </si>
  <si>
    <t>Kapitálové příjmy -  prodej domovního fondu</t>
  </si>
  <si>
    <t>Dary a neinvestiční transfery</t>
  </si>
  <si>
    <t>Úsek školství a volnočasových aktivit</t>
  </si>
  <si>
    <t>OSV</t>
  </si>
  <si>
    <t xml:space="preserve">Odbor sociálních věcí </t>
  </si>
  <si>
    <t>Úsek správy domovního a bytového fondu</t>
  </si>
  <si>
    <t>Úsek privatizace domovního a bytového fondu</t>
  </si>
  <si>
    <t>Úsek majetku a strategického rozvoje</t>
  </si>
  <si>
    <t>Úsek výpočetní techniky</t>
  </si>
  <si>
    <t>OVV</t>
  </si>
  <si>
    <t xml:space="preserve">Odbor vnitřních věcí </t>
  </si>
  <si>
    <t>Úsek místního hospodářství</t>
  </si>
  <si>
    <t>Odbor investic a místního hospodářství</t>
  </si>
  <si>
    <t>OM</t>
  </si>
  <si>
    <t>Odbor majetkový</t>
  </si>
  <si>
    <t>Úsek investic a oprav</t>
  </si>
  <si>
    <t>OIMH</t>
  </si>
  <si>
    <t>PŘÍJMY A FINANCOVÁNÍ</t>
  </si>
  <si>
    <t>Zrušené místní poplatky</t>
  </si>
  <si>
    <r>
      <t xml:space="preserve"> 4.  Přijaté transfery                       </t>
    </r>
    <r>
      <rPr>
        <b/>
        <sz val="10"/>
        <color indexed="61"/>
        <rFont val="Arial"/>
        <family val="2"/>
      </rPr>
      <t xml:space="preserve">                              </t>
    </r>
  </si>
  <si>
    <r>
      <t xml:space="preserve"> 5.  Financování z vlastních zdrojů - třída 8   </t>
    </r>
    <r>
      <rPr>
        <b/>
        <sz val="10"/>
        <color indexed="61"/>
        <rFont val="Arial"/>
        <family val="2"/>
      </rPr>
      <t xml:space="preserve">          </t>
    </r>
  </si>
  <si>
    <t>Odvod z  výherních hracích přístrojů</t>
  </si>
  <si>
    <t>Odbor strategického rozvoje školství a volnočasových aktivit</t>
  </si>
  <si>
    <t>Kapitálové příjmy -  prodej pozemků</t>
  </si>
  <si>
    <t>OŠR</t>
  </si>
  <si>
    <t>roku 2014</t>
  </si>
  <si>
    <t>Daň z nemovitých věcí</t>
  </si>
  <si>
    <t xml:space="preserve">na rok 2015 </t>
  </si>
  <si>
    <t>k 31. 10. 2014</t>
  </si>
  <si>
    <t>Kapitálové příjmy -  ostatní hmotný dlouhodobý majetek</t>
  </si>
  <si>
    <t>Schválený rozpočet příjmů a financování MOb MOaP na rok 2015 (v tis. Kč)                           tabulka č. 1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</si>
</sst>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#,###,"/>
    <numFmt numFmtId="167" formatCode="#.##0.00,&quot;Kč&quot;"/>
    <numFmt numFmtId="168" formatCode="0.0"/>
    <numFmt numFmtId="169" formatCode="#,##0.00\ &quot;Kč&quot;"/>
    <numFmt numFmtId="170" formatCode="#,##0\ &quot;Kč&quot;"/>
    <numFmt numFmtId="171" formatCode="[$-405]d\.\ mmmm\ yyyy"/>
    <numFmt numFmtId="172" formatCode="#,##0.0\ _K_č;\-#,##0.0\ _K_č"/>
    <numFmt numFmtId="173" formatCode="#,##0.0_ ;\-#,##0.0\ "/>
    <numFmt numFmtId="174" formatCode="0.0E+00"/>
    <numFmt numFmtId="175" formatCode="d\.m\.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##\ ###"/>
    <numFmt numFmtId="180" formatCode="000000"/>
    <numFmt numFmtId="181" formatCode="000"/>
    <numFmt numFmtId="182" formatCode="00"/>
    <numFmt numFmtId="183" formatCode="0000"/>
    <numFmt numFmtId="184" formatCode="0000000000000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* #,##0_-;\-* #,##0_-;_-* &quot;-&quot;_-;_-@_-"/>
    <numFmt numFmtId="191" formatCode="_-&quot;€&quot;* #,##0.00_-;\-&quot;€&quot;* #,##0.00_-;_-&quot;€&quot;* &quot;-&quot;??_-;_-@_-"/>
    <numFmt numFmtId="192" formatCode="_-* #,##0.00_-;\-* #,##0.00_-;_-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[$¥€-2]\ #\ ##,000_);[Red]\([$€-2]\ #\ ##,000\)"/>
  </numFmts>
  <fonts count="40">
    <font>
      <sz val="10"/>
      <name val="Arial"/>
      <family val="0"/>
    </font>
    <font>
      <u val="single"/>
      <sz val="7"/>
      <color indexed="12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i/>
      <sz val="10"/>
      <name val="Arial"/>
      <family val="2"/>
    </font>
    <font>
      <i/>
      <sz val="10"/>
      <name val="Arial CE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9"/>
      <color indexed="36"/>
      <name val="Arial"/>
      <family val="2"/>
    </font>
    <font>
      <b/>
      <sz val="10"/>
      <color indexed="61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2" borderId="0" applyNumberFormat="0" applyBorder="0" applyAlignment="0" applyProtection="0"/>
    <xf numFmtId="0" fontId="15" fillId="13" borderId="0" applyNumberFormat="0" applyBorder="0" applyAlignment="0" applyProtection="0"/>
    <xf numFmtId="0" fontId="16" fillId="6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18" fillId="8" borderId="0" applyNumberFormat="0" applyBorder="0" applyAlignment="0" applyProtection="0"/>
    <xf numFmtId="0" fontId="31" fillId="22" borderId="1" applyNumberFormat="0" applyAlignment="0" applyProtection="0"/>
    <xf numFmtId="0" fontId="1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23" borderId="6" applyNumberFormat="0" applyAlignment="0" applyProtection="0"/>
    <xf numFmtId="0" fontId="18" fillId="10" borderId="0" applyNumberFormat="0" applyBorder="0" applyAlignment="0" applyProtection="0"/>
    <xf numFmtId="0" fontId="27" fillId="5" borderId="1" applyNumberFormat="0" applyAlignment="0" applyProtection="0"/>
    <xf numFmtId="0" fontId="19" fillId="23" borderId="6" applyNumberFormat="0" applyAlignment="0" applyProtection="0"/>
    <xf numFmtId="0" fontId="35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11" borderId="0" applyNumberFormat="0" applyBorder="0" applyAlignment="0" applyProtection="0"/>
    <xf numFmtId="0" fontId="2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15" fillId="4" borderId="11" applyNumberFormat="0" applyFont="0" applyAlignment="0" applyProtection="0"/>
    <xf numFmtId="0" fontId="29" fillId="22" borderId="12" applyNumberFormat="0" applyAlignment="0" applyProtection="0"/>
    <xf numFmtId="0" fontId="11" fillId="0" borderId="0" applyNumberFormat="0" applyFill="0" applyBorder="0" applyAlignment="0" applyProtection="0"/>
    <xf numFmtId="0" fontId="3" fillId="4" borderId="1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13" applyNumberFormat="0" applyFill="0" applyAlignment="0" applyProtection="0"/>
    <xf numFmtId="0" fontId="26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27" fillId="11" borderId="1" applyNumberFormat="0" applyAlignment="0" applyProtection="0"/>
    <xf numFmtId="0" fontId="28" fillId="24" borderId="1" applyNumberFormat="0" applyAlignment="0" applyProtection="0"/>
    <xf numFmtId="0" fontId="29" fillId="24" borderId="12" applyNumberFormat="0" applyAlignment="0" applyProtection="0"/>
    <xf numFmtId="0" fontId="3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0" fontId="5" fillId="0" borderId="15" xfId="88" applyFont="1" applyBorder="1">
      <alignment/>
      <protection/>
    </xf>
    <xf numFmtId="0" fontId="3" fillId="0" borderId="0" xfId="88" applyFont="1" applyBorder="1">
      <alignment/>
      <protection/>
    </xf>
    <xf numFmtId="0" fontId="3" fillId="0" borderId="0" xfId="88" applyBorder="1">
      <alignment/>
      <protection/>
    </xf>
    <xf numFmtId="0" fontId="0" fillId="0" borderId="0" xfId="0" applyFill="1" applyAlignment="1">
      <alignment/>
    </xf>
    <xf numFmtId="0" fontId="3" fillId="0" borderId="0" xfId="88" applyFill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5" xfId="0" applyFont="1" applyBorder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Fill="1" applyBorder="1" applyAlignment="1" applyProtection="1">
      <alignment/>
      <protection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5" xfId="0" applyBorder="1" applyAlignment="1">
      <alignment/>
    </xf>
    <xf numFmtId="0" fontId="3" fillId="0" borderId="15" xfId="88" applyFont="1" applyBorder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6" fillId="5" borderId="16" xfId="0" applyNumberFormat="1" applyFont="1" applyFill="1" applyBorder="1" applyAlignment="1" applyProtection="1">
      <alignment vertical="center"/>
      <protection/>
    </xf>
    <xf numFmtId="0" fontId="0" fillId="5" borderId="17" xfId="0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3" fillId="0" borderId="0" xfId="88" applyFont="1" applyFill="1" applyBorder="1">
      <alignment/>
      <protection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8" borderId="16" xfId="0" applyFill="1" applyBorder="1" applyAlignment="1">
      <alignment/>
    </xf>
    <xf numFmtId="0" fontId="0" fillId="8" borderId="17" xfId="0" applyFill="1" applyBorder="1" applyAlignment="1">
      <alignment/>
    </xf>
    <xf numFmtId="3" fontId="0" fillId="8" borderId="17" xfId="0" applyNumberFormat="1" applyFont="1" applyFill="1" applyBorder="1" applyAlignment="1" applyProtection="1">
      <alignment horizontal="center"/>
      <protection/>
    </xf>
    <xf numFmtId="0" fontId="0" fillId="8" borderId="15" xfId="0" applyFill="1" applyBorder="1" applyAlignment="1">
      <alignment/>
    </xf>
    <xf numFmtId="0" fontId="2" fillId="8" borderId="0" xfId="0" applyFont="1" applyFill="1" applyBorder="1" applyAlignment="1">
      <alignment/>
    </xf>
    <xf numFmtId="0" fontId="0" fillId="8" borderId="18" xfId="0" applyFill="1" applyBorder="1" applyAlignment="1">
      <alignment/>
    </xf>
    <xf numFmtId="0" fontId="0" fillId="8" borderId="19" xfId="0" applyFill="1" applyBorder="1" applyAlignment="1">
      <alignment/>
    </xf>
    <xf numFmtId="0" fontId="4" fillId="8" borderId="20" xfId="0" applyFont="1" applyFill="1" applyBorder="1" applyAlignment="1">
      <alignment/>
    </xf>
    <xf numFmtId="0" fontId="0" fillId="8" borderId="21" xfId="0" applyFill="1" applyBorder="1" applyAlignment="1">
      <alignment/>
    </xf>
    <xf numFmtId="3" fontId="0" fillId="8" borderId="0" xfId="0" applyNumberFormat="1" applyFont="1" applyFill="1" applyBorder="1" applyAlignment="1" applyProtection="1">
      <alignment horizontal="left"/>
      <protection/>
    </xf>
    <xf numFmtId="3" fontId="0" fillId="8" borderId="19" xfId="0" applyNumberFormat="1" applyFont="1" applyFill="1" applyBorder="1" applyAlignment="1" applyProtection="1">
      <alignment horizontal="center"/>
      <protection/>
    </xf>
    <xf numFmtId="3" fontId="3" fillId="0" borderId="22" xfId="88" applyNumberFormat="1" applyBorder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0" fillId="0" borderId="22" xfId="0" applyNumberFormat="1" applyFont="1" applyBorder="1" applyAlignment="1">
      <alignment/>
    </xf>
    <xf numFmtId="3" fontId="9" fillId="0" borderId="22" xfId="0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3" fontId="6" fillId="5" borderId="24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3" fontId="0" fillId="0" borderId="22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0" borderId="25" xfId="0" applyNumberFormat="1" applyFont="1" applyFill="1" applyBorder="1" applyAlignment="1" applyProtection="1">
      <alignment vertical="center"/>
      <protection/>
    </xf>
    <xf numFmtId="3" fontId="0" fillId="0" borderId="26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6" fillId="8" borderId="27" xfId="0" applyFont="1" applyFill="1" applyBorder="1" applyAlignment="1">
      <alignment horizontal="center"/>
    </xf>
    <xf numFmtId="0" fontId="6" fillId="8" borderId="21" xfId="0" applyFont="1" applyFill="1" applyBorder="1" applyAlignment="1">
      <alignment horizontal="center"/>
    </xf>
    <xf numFmtId="3" fontId="6" fillId="8" borderId="28" xfId="0" applyNumberFormat="1" applyFont="1" applyFill="1" applyBorder="1" applyAlignment="1" applyProtection="1">
      <alignment horizontal="center"/>
      <protection/>
    </xf>
    <xf numFmtId="3" fontId="6" fillId="8" borderId="22" xfId="0" applyNumberFormat="1" applyFont="1" applyFill="1" applyBorder="1" applyAlignment="1" applyProtection="1">
      <alignment horizontal="center"/>
      <protection/>
    </xf>
    <xf numFmtId="3" fontId="6" fillId="8" borderId="29" xfId="0" applyNumberFormat="1" applyFont="1" applyFill="1" applyBorder="1" applyAlignment="1" applyProtection="1">
      <alignment horizontal="center"/>
      <protection/>
    </xf>
    <xf numFmtId="3" fontId="6" fillId="8" borderId="17" xfId="0" applyNumberFormat="1" applyFont="1" applyFill="1" applyBorder="1" applyAlignment="1" applyProtection="1">
      <alignment horizontal="center"/>
      <protection/>
    </xf>
    <xf numFmtId="3" fontId="6" fillId="8" borderId="0" xfId="0" applyNumberFormat="1" applyFont="1" applyFill="1" applyBorder="1" applyAlignment="1" applyProtection="1">
      <alignment horizontal="center"/>
      <protection/>
    </xf>
    <xf numFmtId="3" fontId="6" fillId="8" borderId="19" xfId="0" applyNumberFormat="1" applyFont="1" applyFill="1" applyBorder="1" applyAlignment="1" applyProtection="1">
      <alignment horizont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6" fillId="0" borderId="15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3" fontId="3" fillId="0" borderId="25" xfId="93" applyNumberFormat="1" applyFont="1" applyBorder="1" applyAlignment="1">
      <alignment horizontal="right"/>
    </xf>
    <xf numFmtId="3" fontId="3" fillId="0" borderId="22" xfId="93" applyNumberFormat="1" applyFont="1" applyBorder="1" applyAlignment="1">
      <alignment horizontal="right"/>
    </xf>
    <xf numFmtId="0" fontId="0" fillId="0" borderId="26" xfId="0" applyNumberFormat="1" applyFont="1" applyFill="1" applyBorder="1" applyAlignment="1" applyProtection="1">
      <alignment vertical="center"/>
      <protection/>
    </xf>
    <xf numFmtId="0" fontId="6" fillId="8" borderId="31" xfId="0" applyFont="1" applyFill="1" applyBorder="1" applyAlignment="1">
      <alignment horizontal="center"/>
    </xf>
    <xf numFmtId="3" fontId="3" fillId="0" borderId="32" xfId="88" applyNumberFormat="1" applyBorder="1">
      <alignment/>
      <protection/>
    </xf>
    <xf numFmtId="3" fontId="3" fillId="0" borderId="32" xfId="88" applyNumberFormat="1" applyFont="1" applyBorder="1">
      <alignment/>
      <protection/>
    </xf>
    <xf numFmtId="3" fontId="0" fillId="0" borderId="32" xfId="0" applyNumberFormat="1" applyFont="1" applyFill="1" applyBorder="1" applyAlignment="1" applyProtection="1">
      <alignment vertical="center"/>
      <protection/>
    </xf>
    <xf numFmtId="3" fontId="0" fillId="0" borderId="32" xfId="0" applyNumberFormat="1" applyFont="1" applyFill="1" applyBorder="1" applyAlignment="1" applyProtection="1">
      <alignment/>
      <protection/>
    </xf>
    <xf numFmtId="3" fontId="0" fillId="0" borderId="33" xfId="0" applyNumberFormat="1" applyFont="1" applyFill="1" applyBorder="1" applyAlignment="1" applyProtection="1">
      <alignment vertical="center"/>
      <protection/>
    </xf>
    <xf numFmtId="3" fontId="9" fillId="0" borderId="32" xfId="0" applyNumberFormat="1" applyFont="1" applyFill="1" applyBorder="1" applyAlignment="1" applyProtection="1">
      <alignment/>
      <protection/>
    </xf>
    <xf numFmtId="3" fontId="0" fillId="0" borderId="34" xfId="0" applyNumberFormat="1" applyFont="1" applyFill="1" applyBorder="1" applyAlignment="1" applyProtection="1">
      <alignment vertical="center"/>
      <protection/>
    </xf>
    <xf numFmtId="3" fontId="0" fillId="0" borderId="35" xfId="0" applyNumberFormat="1" applyFont="1" applyFill="1" applyBorder="1" applyAlignment="1" applyProtection="1">
      <alignment vertical="center"/>
      <protection/>
    </xf>
    <xf numFmtId="3" fontId="0" fillId="0" borderId="36" xfId="0" applyNumberFormat="1" applyFont="1" applyFill="1" applyBorder="1" applyAlignment="1" applyProtection="1">
      <alignment vertical="center"/>
      <protection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8" borderId="37" xfId="0" applyNumberFormat="1" applyFont="1" applyFill="1" applyBorder="1" applyAlignment="1" applyProtection="1">
      <alignment horizontal="center" wrapText="1"/>
      <protection/>
    </xf>
    <xf numFmtId="3" fontId="6" fillId="8" borderId="32" xfId="0" applyNumberFormat="1" applyFont="1" applyFill="1" applyBorder="1" applyAlignment="1" applyProtection="1">
      <alignment horizontal="center" wrapText="1"/>
      <protection/>
    </xf>
    <xf numFmtId="3" fontId="6" fillId="8" borderId="38" xfId="0" applyNumberFormat="1" applyFont="1" applyFill="1" applyBorder="1" applyAlignment="1" applyProtection="1">
      <alignment horizontal="center" wrapText="1"/>
      <protection/>
    </xf>
    <xf numFmtId="3" fontId="0" fillId="0" borderId="32" xfId="0" applyNumberFormat="1" applyFont="1" applyFill="1" applyBorder="1" applyAlignment="1" applyProtection="1">
      <alignment/>
      <protection/>
    </xf>
    <xf numFmtId="3" fontId="3" fillId="0" borderId="32" xfId="88" applyNumberFormat="1" applyFill="1" applyBorder="1">
      <alignment/>
      <protection/>
    </xf>
    <xf numFmtId="3" fontId="6" fillId="27" borderId="39" xfId="0" applyNumberFormat="1" applyFont="1" applyFill="1" applyBorder="1" applyAlignment="1" applyProtection="1">
      <alignment vertical="center"/>
      <protection/>
    </xf>
    <xf numFmtId="0" fontId="0" fillId="27" borderId="23" xfId="0" applyFont="1" applyFill="1" applyBorder="1" applyAlignment="1">
      <alignment/>
    </xf>
    <xf numFmtId="3" fontId="6" fillId="27" borderId="24" xfId="0" applyNumberFormat="1" applyFont="1" applyFill="1" applyBorder="1" applyAlignment="1" applyProtection="1">
      <alignment vertical="center"/>
      <protection/>
    </xf>
    <xf numFmtId="3" fontId="6" fillId="27" borderId="24" xfId="0" applyNumberFormat="1" applyFont="1" applyFill="1" applyBorder="1" applyAlignment="1" applyProtection="1">
      <alignment vertical="center"/>
      <protection/>
    </xf>
    <xf numFmtId="3" fontId="6" fillId="27" borderId="40" xfId="0" applyNumberFormat="1" applyFont="1" applyFill="1" applyBorder="1" applyAlignment="1" applyProtection="1">
      <alignment vertical="center"/>
      <protection/>
    </xf>
    <xf numFmtId="0" fontId="38" fillId="8" borderId="0" xfId="0" applyNumberFormat="1" applyFont="1" applyFill="1" applyBorder="1" applyAlignment="1" applyProtection="1">
      <alignment/>
      <protection/>
    </xf>
    <xf numFmtId="0" fontId="6" fillId="27" borderId="41" xfId="0" applyNumberFormat="1" applyFont="1" applyFill="1" applyBorder="1" applyAlignment="1" applyProtection="1">
      <alignment vertical="center"/>
      <protection/>
    </xf>
    <xf numFmtId="0" fontId="6" fillId="27" borderId="42" xfId="0" applyNumberFormat="1" applyFont="1" applyFill="1" applyBorder="1" applyAlignment="1" applyProtection="1">
      <alignment vertical="center"/>
      <protection/>
    </xf>
    <xf numFmtId="3" fontId="6" fillId="27" borderId="35" xfId="0" applyNumberFormat="1" applyFont="1" applyFill="1" applyBorder="1" applyAlignment="1" applyProtection="1">
      <alignment vertical="center"/>
      <protection/>
    </xf>
    <xf numFmtId="3" fontId="6" fillId="27" borderId="36" xfId="0" applyNumberFormat="1" applyFont="1" applyFill="1" applyBorder="1" applyAlignment="1" applyProtection="1">
      <alignment vertical="center"/>
      <protection/>
    </xf>
    <xf numFmtId="0" fontId="6" fillId="27" borderId="41" xfId="0" applyNumberFormat="1" applyFont="1" applyFill="1" applyBorder="1" applyAlignment="1" applyProtection="1">
      <alignment vertical="center"/>
      <protection/>
    </xf>
    <xf numFmtId="0" fontId="6" fillId="27" borderId="42" xfId="0" applyNumberFormat="1" applyFont="1" applyFill="1" applyBorder="1" applyAlignment="1" applyProtection="1">
      <alignment vertical="center"/>
      <protection/>
    </xf>
    <xf numFmtId="0" fontId="6" fillId="27" borderId="43" xfId="0" applyNumberFormat="1" applyFont="1" applyFill="1" applyBorder="1" applyAlignment="1" applyProtection="1">
      <alignment vertical="center"/>
      <protection/>
    </xf>
    <xf numFmtId="3" fontId="6" fillId="27" borderId="35" xfId="0" applyNumberFormat="1" applyFont="1" applyFill="1" applyBorder="1" applyAlignment="1" applyProtection="1">
      <alignment vertical="center"/>
      <protection/>
    </xf>
    <xf numFmtId="3" fontId="6" fillId="27" borderId="42" xfId="0" applyNumberFormat="1" applyFont="1" applyFill="1" applyBorder="1" applyAlignment="1" applyProtection="1">
      <alignment vertical="center"/>
      <protection/>
    </xf>
    <xf numFmtId="3" fontId="6" fillId="27" borderId="36" xfId="0" applyNumberFormat="1" applyFont="1" applyFill="1" applyBorder="1" applyAlignment="1" applyProtection="1">
      <alignment vertical="center"/>
      <protection/>
    </xf>
    <xf numFmtId="3" fontId="6" fillId="27" borderId="22" xfId="0" applyNumberFormat="1" applyFont="1" applyFill="1" applyBorder="1" applyAlignment="1" applyProtection="1">
      <alignment vertical="center"/>
      <protection/>
    </xf>
    <xf numFmtId="3" fontId="6" fillId="27" borderId="0" xfId="0" applyNumberFormat="1" applyFont="1" applyFill="1" applyBorder="1" applyAlignment="1" applyProtection="1">
      <alignment vertical="center"/>
      <protection/>
    </xf>
    <xf numFmtId="3" fontId="6" fillId="27" borderId="32" xfId="0" applyNumberFormat="1" applyFont="1" applyFill="1" applyBorder="1" applyAlignment="1" applyProtection="1">
      <alignment vertical="center"/>
      <protection/>
    </xf>
    <xf numFmtId="3" fontId="6" fillId="27" borderId="35" xfId="0" applyNumberFormat="1" applyFont="1" applyFill="1" applyBorder="1" applyAlignment="1" applyProtection="1">
      <alignment/>
      <protection/>
    </xf>
    <xf numFmtId="3" fontId="6" fillId="27" borderId="36" xfId="0" applyNumberFormat="1" applyFont="1" applyFill="1" applyBorder="1" applyAlignment="1" applyProtection="1">
      <alignment/>
      <protection/>
    </xf>
    <xf numFmtId="0" fontId="6" fillId="27" borderId="44" xfId="0" applyNumberFormat="1" applyFont="1" applyFill="1" applyBorder="1" applyAlignment="1" applyProtection="1">
      <alignment vertical="center"/>
      <protection/>
    </xf>
    <xf numFmtId="0" fontId="6" fillId="27" borderId="45" xfId="0" applyNumberFormat="1" applyFont="1" applyFill="1" applyBorder="1" applyAlignment="1" applyProtection="1">
      <alignment vertical="center"/>
      <protection/>
    </xf>
    <xf numFmtId="3" fontId="6" fillId="27" borderId="46" xfId="0" applyNumberFormat="1" applyFont="1" applyFill="1" applyBorder="1" applyAlignment="1" applyProtection="1">
      <alignment vertical="center"/>
      <protection/>
    </xf>
    <xf numFmtId="0" fontId="6" fillId="27" borderId="15" xfId="0" applyNumberFormat="1" applyFont="1" applyFill="1" applyBorder="1" applyAlignment="1" applyProtection="1">
      <alignment vertical="center"/>
      <protection/>
    </xf>
    <xf numFmtId="0" fontId="6" fillId="27" borderId="0" xfId="0" applyNumberFormat="1" applyFont="1" applyFill="1" applyBorder="1" applyAlignment="1" applyProtection="1">
      <alignment vertical="center"/>
      <protection/>
    </xf>
    <xf numFmtId="3" fontId="6" fillId="27" borderId="25" xfId="0" applyNumberFormat="1" applyFont="1" applyFill="1" applyBorder="1" applyAlignment="1" applyProtection="1">
      <alignment vertical="center"/>
      <protection/>
    </xf>
    <xf numFmtId="3" fontId="6" fillId="27" borderId="26" xfId="0" applyNumberFormat="1" applyFont="1" applyFill="1" applyBorder="1" applyAlignment="1" applyProtection="1">
      <alignment vertical="center"/>
      <protection/>
    </xf>
    <xf numFmtId="3" fontId="6" fillId="27" borderId="33" xfId="0" applyNumberFormat="1" applyFont="1" applyFill="1" applyBorder="1" applyAlignment="1" applyProtection="1">
      <alignment vertical="center"/>
      <protection/>
    </xf>
    <xf numFmtId="0" fontId="0" fillId="28" borderId="39" xfId="0" applyFill="1" applyBorder="1" applyAlignment="1">
      <alignment/>
    </xf>
    <xf numFmtId="3" fontId="6" fillId="28" borderId="23" xfId="0" applyNumberFormat="1" applyFont="1" applyFill="1" applyBorder="1" applyAlignment="1" applyProtection="1">
      <alignment vertical="center"/>
      <protection/>
    </xf>
    <xf numFmtId="0" fontId="6" fillId="28" borderId="23" xfId="0" applyFont="1" applyFill="1" applyBorder="1" applyAlignment="1">
      <alignment/>
    </xf>
    <xf numFmtId="3" fontId="6" fillId="28" borderId="24" xfId="0" applyNumberFormat="1" applyFont="1" applyFill="1" applyBorder="1" applyAlignment="1" applyProtection="1">
      <alignment vertical="center"/>
      <protection/>
    </xf>
    <xf numFmtId="0" fontId="0" fillId="29" borderId="39" xfId="0" applyFill="1" applyBorder="1" applyAlignment="1">
      <alignment/>
    </xf>
    <xf numFmtId="3" fontId="6" fillId="29" borderId="23" xfId="0" applyNumberFormat="1" applyFont="1" applyFill="1" applyBorder="1" applyAlignment="1" applyProtection="1">
      <alignment vertical="center"/>
      <protection/>
    </xf>
    <xf numFmtId="0" fontId="6" fillId="29" borderId="23" xfId="0" applyFont="1" applyFill="1" applyBorder="1" applyAlignment="1">
      <alignment/>
    </xf>
    <xf numFmtId="3" fontId="6" fillId="29" borderId="24" xfId="0" applyNumberFormat="1" applyFont="1" applyFill="1" applyBorder="1" applyAlignment="1" applyProtection="1">
      <alignment vertical="center"/>
      <protection/>
    </xf>
    <xf numFmtId="3" fontId="6" fillId="29" borderId="40" xfId="0" applyNumberFormat="1" applyFont="1" applyFill="1" applyBorder="1" applyAlignment="1" applyProtection="1">
      <alignment vertical="center"/>
      <protection/>
    </xf>
    <xf numFmtId="0" fontId="0" fillId="27" borderId="39" xfId="0" applyFill="1" applyBorder="1" applyAlignment="1">
      <alignment/>
    </xf>
    <xf numFmtId="3" fontId="6" fillId="27" borderId="23" xfId="0" applyNumberFormat="1" applyFont="1" applyFill="1" applyBorder="1" applyAlignment="1" applyProtection="1">
      <alignment vertical="center"/>
      <protection/>
    </xf>
    <xf numFmtId="0" fontId="6" fillId="27" borderId="23" xfId="0" applyFont="1" applyFill="1" applyBorder="1" applyAlignment="1">
      <alignment/>
    </xf>
    <xf numFmtId="3" fontId="6" fillId="28" borderId="40" xfId="0" applyNumberFormat="1" applyFont="1" applyFill="1" applyBorder="1" applyAlignment="1" applyProtection="1">
      <alignment vertical="center"/>
      <protection/>
    </xf>
    <xf numFmtId="0" fontId="0" fillId="30" borderId="39" xfId="0" applyFill="1" applyBorder="1" applyAlignment="1">
      <alignment/>
    </xf>
    <xf numFmtId="3" fontId="6" fillId="30" borderId="23" xfId="0" applyNumberFormat="1" applyFont="1" applyFill="1" applyBorder="1" applyAlignment="1" applyProtection="1">
      <alignment vertical="center"/>
      <protection/>
    </xf>
    <xf numFmtId="0" fontId="6" fillId="30" borderId="23" xfId="0" applyFont="1" applyFill="1" applyBorder="1" applyAlignment="1">
      <alignment/>
    </xf>
    <xf numFmtId="3" fontId="6" fillId="30" borderId="24" xfId="0" applyNumberFormat="1" applyFont="1" applyFill="1" applyBorder="1" applyAlignment="1" applyProtection="1">
      <alignment vertical="center"/>
      <protection/>
    </xf>
    <xf numFmtId="3" fontId="6" fillId="30" borderId="40" xfId="0" applyNumberFormat="1" applyFont="1" applyFill="1" applyBorder="1" applyAlignment="1" applyProtection="1">
      <alignment vertical="center"/>
      <protection/>
    </xf>
    <xf numFmtId="0" fontId="7" fillId="28" borderId="39" xfId="0" applyFont="1" applyFill="1" applyBorder="1" applyAlignment="1">
      <alignment/>
    </xf>
    <xf numFmtId="3" fontId="6" fillId="28" borderId="23" xfId="0" applyNumberFormat="1" applyFont="1" applyFill="1" applyBorder="1" applyAlignment="1" applyProtection="1">
      <alignment vertical="center"/>
      <protection/>
    </xf>
    <xf numFmtId="0" fontId="8" fillId="28" borderId="23" xfId="0" applyFont="1" applyFill="1" applyBorder="1" applyAlignment="1">
      <alignment/>
    </xf>
    <xf numFmtId="3" fontId="6" fillId="28" borderId="24" xfId="0" applyNumberFormat="1" applyFont="1" applyFill="1" applyBorder="1" applyAlignment="1" applyProtection="1">
      <alignment vertical="center"/>
      <protection/>
    </xf>
    <xf numFmtId="3" fontId="9" fillId="31" borderId="32" xfId="0" applyNumberFormat="1" applyFont="1" applyFill="1" applyBorder="1" applyAlignment="1" applyProtection="1">
      <alignment/>
      <protection/>
    </xf>
    <xf numFmtId="3" fontId="6" fillId="27" borderId="40" xfId="0" applyNumberFormat="1" applyFont="1" applyFill="1" applyBorder="1" applyAlignment="1" applyProtection="1">
      <alignment vertical="center"/>
      <protection/>
    </xf>
    <xf numFmtId="3" fontId="6" fillId="28" borderId="40" xfId="0" applyNumberFormat="1" applyFont="1" applyFill="1" applyBorder="1" applyAlignment="1" applyProtection="1">
      <alignment vertical="center"/>
      <protection/>
    </xf>
    <xf numFmtId="0" fontId="13" fillId="0" borderId="0" xfId="0" applyFont="1" applyAlignment="1">
      <alignment horizontal="right"/>
    </xf>
    <xf numFmtId="3" fontId="2" fillId="0" borderId="19" xfId="0" applyNumberFormat="1" applyFont="1" applyFill="1" applyBorder="1" applyAlignment="1" applyProtection="1">
      <alignment horizontal="right"/>
      <protection/>
    </xf>
    <xf numFmtId="0" fontId="0" fillId="0" borderId="19" xfId="0" applyBorder="1" applyAlignment="1">
      <alignment horizontal="right"/>
    </xf>
  </cellXfs>
  <cellStyles count="9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Chybně" xfId="70"/>
    <cellStyle name="Input" xfId="71"/>
    <cellStyle name="Kontrolní buň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ázev" xfId="80"/>
    <cellStyle name="Neutral" xfId="81"/>
    <cellStyle name="Neutrální" xfId="82"/>
    <cellStyle name="normální 2" xfId="83"/>
    <cellStyle name="Normální 3" xfId="84"/>
    <cellStyle name="Normální 4" xfId="85"/>
    <cellStyle name="Normální 5" xfId="86"/>
    <cellStyle name="Normální 6" xfId="87"/>
    <cellStyle name="normální_čerpání příjmů 5-2005" xfId="88"/>
    <cellStyle name="Note" xfId="89"/>
    <cellStyle name="Output" xfId="90"/>
    <cellStyle name="Followed Hyperlink" xfId="91"/>
    <cellStyle name="Poznámka" xfId="92"/>
    <cellStyle name="Percent" xfId="93"/>
    <cellStyle name="Procenta 2" xfId="94"/>
    <cellStyle name="Procenta 3" xfId="95"/>
    <cellStyle name="Propojená buňka" xfId="96"/>
    <cellStyle name="Správně" xfId="97"/>
    <cellStyle name="Text upozornění" xfId="98"/>
    <cellStyle name="Title" xfId="99"/>
    <cellStyle name="Total" xfId="100"/>
    <cellStyle name="Vstup" xfId="101"/>
    <cellStyle name="Výpočet" xfId="102"/>
    <cellStyle name="Výstup" xfId="103"/>
    <cellStyle name="Vysvětlující text" xfId="104"/>
    <cellStyle name="Warning Text" xfId="105"/>
    <cellStyle name="Zvýraznění 1" xfId="106"/>
    <cellStyle name="Zvýraznění 2" xfId="107"/>
    <cellStyle name="Zvýraznění 3" xfId="108"/>
    <cellStyle name="Zvýraznění 4" xfId="109"/>
    <cellStyle name="Zvýraznění 5" xfId="110"/>
    <cellStyle name="Zvýraznění 6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ni&#269;ka%20k%2031.3.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larcikovave\Desktop\Documents\2013\Hospoda&#345;en&#237;%20%20I.%20pololet&#2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Příjmy tab.č. 4a"/>
      <sheetName val="Výdaje odpa tab.č.4b"/>
      <sheetName val="Kap.výdaje tab.č.4c"/>
      <sheetName val="Kapitálové výdaje tab.č.5"/>
      <sheetName val="Výsledek hosp. PO tab. č. 6 "/>
      <sheetName val="Graf1"/>
      <sheetName val="Graf 2"/>
      <sheetName val="Zkratky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9"/>
  <sheetViews>
    <sheetView tabSelected="1" zoomScalePageLayoutView="0" workbookViewId="0" topLeftCell="A10">
      <selection activeCell="J19" sqref="J19"/>
    </sheetView>
  </sheetViews>
  <sheetFormatPr defaultColWidth="9.140625" defaultRowHeight="12.75"/>
  <cols>
    <col min="1" max="1" width="0.42578125" style="0" customWidth="1"/>
    <col min="2" max="2" width="7.140625" style="0" customWidth="1"/>
    <col min="3" max="3" width="8.00390625" style="0" customWidth="1"/>
    <col min="4" max="4" width="48.140625" style="0" customWidth="1"/>
    <col min="5" max="6" width="11.7109375" style="0" customWidth="1"/>
    <col min="7" max="7" width="13.00390625" style="0" customWidth="1"/>
    <col min="8" max="8" width="11.7109375" style="0" customWidth="1"/>
  </cols>
  <sheetData>
    <row r="1" ht="27" customHeight="1"/>
    <row r="2" spans="4:8" ht="27" customHeight="1">
      <c r="D2" s="141"/>
      <c r="E2" s="141"/>
      <c r="F2" s="141"/>
      <c r="G2" s="141"/>
      <c r="H2" s="141"/>
    </row>
    <row r="3" spans="2:8" ht="15.75">
      <c r="B3" s="92" t="s">
        <v>51</v>
      </c>
      <c r="C3" s="92"/>
      <c r="D3" s="92"/>
      <c r="E3" s="92"/>
      <c r="F3" s="92"/>
      <c r="G3" s="92"/>
      <c r="H3" s="92"/>
    </row>
    <row r="4" spans="2:8" ht="30" customHeight="1" thickBot="1">
      <c r="B4" s="142"/>
      <c r="C4" s="143"/>
      <c r="D4" s="143"/>
      <c r="E4" s="143"/>
      <c r="F4" s="143"/>
      <c r="G4" s="143"/>
      <c r="H4" s="143"/>
    </row>
    <row r="5" spans="2:8" ht="12.75" customHeight="1">
      <c r="B5" s="28"/>
      <c r="C5" s="29"/>
      <c r="D5" s="30"/>
      <c r="E5" s="54" t="s">
        <v>0</v>
      </c>
      <c r="F5" s="57" t="s">
        <v>1</v>
      </c>
      <c r="G5" s="54" t="s">
        <v>2</v>
      </c>
      <c r="H5" s="82" t="s">
        <v>0</v>
      </c>
    </row>
    <row r="6" spans="2:8" ht="15.75">
      <c r="B6" s="31"/>
      <c r="C6" s="32" t="s">
        <v>38</v>
      </c>
      <c r="D6" s="37"/>
      <c r="E6" s="55" t="s">
        <v>3</v>
      </c>
      <c r="F6" s="58" t="s">
        <v>3</v>
      </c>
      <c r="G6" s="55" t="s">
        <v>4</v>
      </c>
      <c r="H6" s="83" t="s">
        <v>3</v>
      </c>
    </row>
    <row r="7" spans="2:8" ht="13.5" thickBot="1">
      <c r="B7" s="33"/>
      <c r="C7" s="34"/>
      <c r="D7" s="38"/>
      <c r="E7" s="56" t="s">
        <v>46</v>
      </c>
      <c r="F7" s="59" t="s">
        <v>46</v>
      </c>
      <c r="G7" s="56" t="s">
        <v>49</v>
      </c>
      <c r="H7" s="84" t="s">
        <v>48</v>
      </c>
    </row>
    <row r="8" spans="1:8" ht="8.25" customHeight="1" thickBot="1">
      <c r="A8" s="1"/>
      <c r="B8" s="4"/>
      <c r="E8" s="43"/>
      <c r="F8" s="43"/>
      <c r="G8" s="43"/>
      <c r="H8" s="43"/>
    </row>
    <row r="9" spans="2:8" ht="12.75">
      <c r="B9" s="35"/>
      <c r="C9" s="36"/>
      <c r="D9" s="36"/>
      <c r="E9" s="52">
        <v>1</v>
      </c>
      <c r="F9" s="53">
        <v>2</v>
      </c>
      <c r="G9" s="52">
        <v>3</v>
      </c>
      <c r="H9" s="67">
        <v>4</v>
      </c>
    </row>
    <row r="10" spans="2:8" ht="12.75">
      <c r="B10" s="3"/>
      <c r="C10" s="4"/>
      <c r="D10" s="5" t="s">
        <v>47</v>
      </c>
      <c r="E10" s="64">
        <v>33500</v>
      </c>
      <c r="F10" s="64">
        <v>33500</v>
      </c>
      <c r="G10" s="39">
        <v>22447</v>
      </c>
      <c r="H10" s="68">
        <v>34100</v>
      </c>
    </row>
    <row r="11" spans="2:8" ht="12.75">
      <c r="B11" s="3"/>
      <c r="C11" s="5"/>
      <c r="D11" s="25" t="s">
        <v>42</v>
      </c>
      <c r="E11" s="65">
        <v>5010</v>
      </c>
      <c r="F11" s="65">
        <v>1509</v>
      </c>
      <c r="G11" s="39">
        <v>0</v>
      </c>
      <c r="H11" s="69">
        <v>7500</v>
      </c>
    </row>
    <row r="12" spans="2:8" ht="12.75">
      <c r="B12" s="3"/>
      <c r="C12" s="5"/>
      <c r="D12" s="4" t="s">
        <v>39</v>
      </c>
      <c r="E12" s="65">
        <v>0</v>
      </c>
      <c r="F12" s="65">
        <v>466</v>
      </c>
      <c r="G12" s="39">
        <v>466</v>
      </c>
      <c r="H12" s="69">
        <v>0</v>
      </c>
    </row>
    <row r="13" spans="2:8" ht="12.75">
      <c r="B13" s="3"/>
      <c r="C13" s="5"/>
      <c r="D13" s="5" t="s">
        <v>6</v>
      </c>
      <c r="E13" s="65">
        <v>850</v>
      </c>
      <c r="F13" s="65">
        <v>850</v>
      </c>
      <c r="G13" s="39">
        <v>910</v>
      </c>
      <c r="H13" s="68">
        <v>1300</v>
      </c>
    </row>
    <row r="14" spans="2:8" ht="12.75">
      <c r="B14" s="3"/>
      <c r="C14" s="5"/>
      <c r="D14" s="5" t="s">
        <v>9</v>
      </c>
      <c r="E14" s="65">
        <v>6500</v>
      </c>
      <c r="F14" s="65">
        <v>6500</v>
      </c>
      <c r="G14" s="39">
        <v>4775</v>
      </c>
      <c r="H14" s="86">
        <v>6500</v>
      </c>
    </row>
    <row r="15" spans="1:8" ht="12.75">
      <c r="A15" s="6"/>
      <c r="B15" s="93" t="s">
        <v>7</v>
      </c>
      <c r="C15" s="94" t="s">
        <v>8</v>
      </c>
      <c r="D15" s="94"/>
      <c r="E15" s="95">
        <f>SUM(E10:E14)</f>
        <v>45860</v>
      </c>
      <c r="F15" s="95">
        <f>SUM(F10:F14)</f>
        <v>42825</v>
      </c>
      <c r="G15" s="95">
        <f>SUM(G10:G14)</f>
        <v>28598</v>
      </c>
      <c r="H15" s="96">
        <f>SUM(H10:H14)</f>
        <v>49400</v>
      </c>
    </row>
    <row r="16" spans="1:8" ht="12.75">
      <c r="A16" s="6"/>
      <c r="B16" s="3"/>
      <c r="C16" s="5"/>
      <c r="D16" s="7" t="s">
        <v>5</v>
      </c>
      <c r="E16" s="47">
        <v>280</v>
      </c>
      <c r="F16" s="48">
        <v>280</v>
      </c>
      <c r="G16" s="47">
        <v>257</v>
      </c>
      <c r="H16" s="70">
        <v>280</v>
      </c>
    </row>
    <row r="17" spans="1:8" ht="12.75">
      <c r="A17" s="8"/>
      <c r="B17" s="97" t="s">
        <v>30</v>
      </c>
      <c r="C17" s="98" t="s">
        <v>31</v>
      </c>
      <c r="D17" s="99"/>
      <c r="E17" s="100">
        <f>SUM(E16)</f>
        <v>280</v>
      </c>
      <c r="F17" s="101">
        <f>SUM(F16)</f>
        <v>280</v>
      </c>
      <c r="G17" s="100">
        <f>SUM(G16)</f>
        <v>257</v>
      </c>
      <c r="H17" s="102">
        <f>SUM(H16)</f>
        <v>280</v>
      </c>
    </row>
    <row r="18" spans="1:8" ht="12.75">
      <c r="A18" s="8"/>
      <c r="B18" s="62"/>
      <c r="C18" s="63"/>
      <c r="D18" s="46" t="s">
        <v>5</v>
      </c>
      <c r="E18" s="47">
        <v>800</v>
      </c>
      <c r="F18" s="48">
        <v>1221</v>
      </c>
      <c r="G18" s="47">
        <v>1218</v>
      </c>
      <c r="H18" s="70">
        <v>1400</v>
      </c>
    </row>
    <row r="19" spans="1:8" ht="13.5" thickBot="1">
      <c r="A19" s="8"/>
      <c r="B19" s="97" t="s">
        <v>19</v>
      </c>
      <c r="C19" s="98" t="s">
        <v>17</v>
      </c>
      <c r="D19" s="98"/>
      <c r="E19" s="103">
        <f>SUM(E18)</f>
        <v>800</v>
      </c>
      <c r="F19" s="104">
        <f>SUM(F18)</f>
        <v>1221</v>
      </c>
      <c r="G19" s="103">
        <f>SUM(G18)</f>
        <v>1218</v>
      </c>
      <c r="H19" s="105">
        <f>SUM(H18)</f>
        <v>1400</v>
      </c>
    </row>
    <row r="20" spans="1:8" ht="13.5" thickBot="1">
      <c r="A20" s="9"/>
      <c r="B20" s="134"/>
      <c r="C20" s="135" t="s">
        <v>14</v>
      </c>
      <c r="D20" s="136"/>
      <c r="E20" s="137">
        <f>E15+E17+E19</f>
        <v>46940</v>
      </c>
      <c r="F20" s="137">
        <f>F15+F17+F19</f>
        <v>44326</v>
      </c>
      <c r="G20" s="137">
        <f>G15+G17+G19</f>
        <v>30073</v>
      </c>
      <c r="H20" s="128">
        <f>H15+H17+H19</f>
        <v>51080</v>
      </c>
    </row>
    <row r="21" spans="1:8" ht="12.75">
      <c r="A21" s="9"/>
      <c r="B21" s="10"/>
      <c r="C21" s="11"/>
      <c r="D21" s="12" t="s">
        <v>23</v>
      </c>
      <c r="E21" s="40">
        <v>528</v>
      </c>
      <c r="F21" s="2">
        <v>598</v>
      </c>
      <c r="G21" s="40">
        <v>469</v>
      </c>
      <c r="H21" s="71">
        <v>516</v>
      </c>
    </row>
    <row r="22" spans="1:8" ht="12.75">
      <c r="A22" s="9"/>
      <c r="B22" s="10"/>
      <c r="C22" s="11"/>
      <c r="D22" s="12" t="s">
        <v>22</v>
      </c>
      <c r="E22" s="40">
        <v>0</v>
      </c>
      <c r="F22" s="2">
        <v>0</v>
      </c>
      <c r="G22" s="40">
        <v>0</v>
      </c>
      <c r="H22" s="71">
        <v>0</v>
      </c>
    </row>
    <row r="23" spans="1:8" ht="12.75">
      <c r="A23" s="9"/>
      <c r="B23" s="97" t="s">
        <v>45</v>
      </c>
      <c r="C23" s="98" t="s">
        <v>43</v>
      </c>
      <c r="D23" s="98"/>
      <c r="E23" s="106">
        <f>SUM(E21:E22)</f>
        <v>528</v>
      </c>
      <c r="F23" s="106">
        <f>SUM(F21:F22)</f>
        <v>598</v>
      </c>
      <c r="G23" s="106">
        <f>SUM(G21:G22)</f>
        <v>469</v>
      </c>
      <c r="H23" s="107">
        <f>SUM(H21:H22)</f>
        <v>516</v>
      </c>
    </row>
    <row r="24" spans="2:8" ht="12.75">
      <c r="B24" s="13"/>
      <c r="C24" s="14"/>
      <c r="D24" s="12" t="s">
        <v>20</v>
      </c>
      <c r="E24" s="40">
        <v>3103</v>
      </c>
      <c r="F24" s="2">
        <v>3103</v>
      </c>
      <c r="G24" s="40">
        <v>2962</v>
      </c>
      <c r="H24" s="71">
        <v>3183</v>
      </c>
    </row>
    <row r="25" spans="2:8" ht="12.75">
      <c r="B25" s="97" t="s">
        <v>24</v>
      </c>
      <c r="C25" s="98" t="s">
        <v>25</v>
      </c>
      <c r="D25" s="98"/>
      <c r="E25" s="100">
        <f>SUM(E24:E24)</f>
        <v>3103</v>
      </c>
      <c r="F25" s="101">
        <f>SUM(F24:F24)</f>
        <v>3103</v>
      </c>
      <c r="G25" s="100">
        <f>SUM(G24:G24)</f>
        <v>2962</v>
      </c>
      <c r="H25" s="102">
        <f>SUM(H24)</f>
        <v>3183</v>
      </c>
    </row>
    <row r="26" spans="2:8" s="6" customFormat="1" ht="12.75">
      <c r="B26" s="60"/>
      <c r="C26" s="61"/>
      <c r="D26" s="66" t="s">
        <v>29</v>
      </c>
      <c r="E26" s="49">
        <v>0</v>
      </c>
      <c r="F26" s="50">
        <v>0</v>
      </c>
      <c r="G26" s="49">
        <v>0</v>
      </c>
      <c r="H26" s="72">
        <v>0</v>
      </c>
    </row>
    <row r="27" spans="2:8" s="6" customFormat="1" ht="12.75">
      <c r="B27" s="62"/>
      <c r="C27" s="63"/>
      <c r="D27" s="51" t="s">
        <v>18</v>
      </c>
      <c r="E27" s="47">
        <v>10</v>
      </c>
      <c r="F27" s="74">
        <v>10</v>
      </c>
      <c r="G27" s="75">
        <v>38</v>
      </c>
      <c r="H27" s="76">
        <v>10</v>
      </c>
    </row>
    <row r="28" spans="2:8" ht="12.75">
      <c r="B28" s="108" t="s">
        <v>30</v>
      </c>
      <c r="C28" s="109" t="s">
        <v>31</v>
      </c>
      <c r="D28" s="109"/>
      <c r="E28" s="110">
        <f>SUM(E26:E27)</f>
        <v>10</v>
      </c>
      <c r="F28" s="101">
        <f>SUM(F26:F27)</f>
        <v>10</v>
      </c>
      <c r="G28" s="100">
        <f>SUM(G26:G27)</f>
        <v>38</v>
      </c>
      <c r="H28" s="102">
        <f>SUM(H26:H27)</f>
        <v>10</v>
      </c>
    </row>
    <row r="29" spans="2:8" ht="12.75">
      <c r="B29" s="60"/>
      <c r="C29" s="61"/>
      <c r="D29" s="66" t="s">
        <v>32</v>
      </c>
      <c r="E29" s="49">
        <v>4350</v>
      </c>
      <c r="F29" s="50">
        <v>5150</v>
      </c>
      <c r="G29" s="49">
        <v>3364</v>
      </c>
      <c r="H29" s="72">
        <v>4050</v>
      </c>
    </row>
    <row r="30" spans="2:8" ht="12.75">
      <c r="B30" s="62"/>
      <c r="C30" s="63"/>
      <c r="D30" s="51" t="s">
        <v>36</v>
      </c>
      <c r="E30" s="47">
        <v>0</v>
      </c>
      <c r="F30" s="48">
        <v>0</v>
      </c>
      <c r="G30" s="47">
        <v>62</v>
      </c>
      <c r="H30" s="70">
        <v>0</v>
      </c>
    </row>
    <row r="31" spans="1:8" ht="12.75">
      <c r="A31" s="9"/>
      <c r="B31" s="111" t="s">
        <v>37</v>
      </c>
      <c r="C31" s="112" t="s">
        <v>33</v>
      </c>
      <c r="D31" s="112"/>
      <c r="E31" s="103">
        <f>SUM(E29)</f>
        <v>4350</v>
      </c>
      <c r="F31" s="104">
        <f>SUM(F29:F30)</f>
        <v>5150</v>
      </c>
      <c r="G31" s="103">
        <f>SUM(G29:G30)</f>
        <v>3426</v>
      </c>
      <c r="H31" s="105">
        <f>SUM(H29)</f>
        <v>4050</v>
      </c>
    </row>
    <row r="32" spans="1:8" ht="12.75">
      <c r="A32" s="9"/>
      <c r="B32" s="15"/>
      <c r="C32" s="1"/>
      <c r="D32" s="12" t="s">
        <v>27</v>
      </c>
      <c r="E32" s="40">
        <v>0</v>
      </c>
      <c r="F32" s="2">
        <v>0</v>
      </c>
      <c r="G32" s="40">
        <v>0</v>
      </c>
      <c r="H32" s="71">
        <v>0</v>
      </c>
    </row>
    <row r="33" spans="1:8" ht="12.75">
      <c r="A33" s="9"/>
      <c r="B33" s="13"/>
      <c r="C33" s="14"/>
      <c r="D33" s="12" t="s">
        <v>26</v>
      </c>
      <c r="E33" s="40">
        <v>116160</v>
      </c>
      <c r="F33" s="2">
        <v>116360</v>
      </c>
      <c r="G33" s="40">
        <v>104893</v>
      </c>
      <c r="H33" s="71">
        <v>115531</v>
      </c>
    </row>
    <row r="34" spans="1:8" ht="12.75">
      <c r="A34" s="9"/>
      <c r="B34" s="13"/>
      <c r="C34" s="14"/>
      <c r="D34" s="12" t="s">
        <v>28</v>
      </c>
      <c r="E34" s="40">
        <v>10145</v>
      </c>
      <c r="F34" s="2">
        <v>11145</v>
      </c>
      <c r="G34" s="40">
        <v>11092</v>
      </c>
      <c r="H34" s="85">
        <v>11059</v>
      </c>
    </row>
    <row r="35" spans="1:8" ht="12.75">
      <c r="A35" s="9"/>
      <c r="B35" s="97" t="s">
        <v>34</v>
      </c>
      <c r="C35" s="98" t="s">
        <v>35</v>
      </c>
      <c r="D35" s="98"/>
      <c r="E35" s="100">
        <f>SUM(E32:E34)</f>
        <v>126305</v>
      </c>
      <c r="F35" s="100">
        <f>SUM(F32:F34)</f>
        <v>127505</v>
      </c>
      <c r="G35" s="100">
        <f>SUM(G32:G34)</f>
        <v>115985</v>
      </c>
      <c r="H35" s="102">
        <f>SUM(H32:H34)</f>
        <v>126590</v>
      </c>
    </row>
    <row r="36" spans="2:8" ht="12.75">
      <c r="B36" s="97" t="s">
        <v>19</v>
      </c>
      <c r="C36" s="98" t="s">
        <v>17</v>
      </c>
      <c r="D36" s="98"/>
      <c r="E36" s="113">
        <v>500</v>
      </c>
      <c r="F36" s="114">
        <v>500</v>
      </c>
      <c r="G36" s="113">
        <v>363</v>
      </c>
      <c r="H36" s="115">
        <v>500</v>
      </c>
    </row>
    <row r="37" spans="2:8" ht="12.75">
      <c r="B37" s="45"/>
      <c r="C37" s="46"/>
      <c r="D37" s="46" t="s">
        <v>11</v>
      </c>
      <c r="E37" s="49">
        <v>3600</v>
      </c>
      <c r="F37" s="50">
        <v>3807</v>
      </c>
      <c r="G37" s="49">
        <v>3069</v>
      </c>
      <c r="H37" s="72">
        <v>2560</v>
      </c>
    </row>
    <row r="38" spans="2:8" ht="13.5" thickBot="1">
      <c r="B38" s="97" t="s">
        <v>7</v>
      </c>
      <c r="C38" s="98" t="s">
        <v>8</v>
      </c>
      <c r="D38" s="98"/>
      <c r="E38" s="100">
        <f>SUM(E37:E37)</f>
        <v>3600</v>
      </c>
      <c r="F38" s="101">
        <f>SUM(F37:F37)</f>
        <v>3807</v>
      </c>
      <c r="G38" s="100">
        <f>SUM(G37:G37)</f>
        <v>3069</v>
      </c>
      <c r="H38" s="102">
        <f>SUM(H37:H37)</f>
        <v>2560</v>
      </c>
    </row>
    <row r="39" spans="1:8" ht="13.5" thickBot="1">
      <c r="A39" s="9"/>
      <c r="B39" s="120"/>
      <c r="C39" s="121" t="s">
        <v>15</v>
      </c>
      <c r="D39" s="122"/>
      <c r="E39" s="123">
        <f>E23+E25+E28+E31+E35+E36+E38</f>
        <v>138396</v>
      </c>
      <c r="F39" s="123">
        <f>F23+F25+F28+F31+F35+F36+F38</f>
        <v>140673</v>
      </c>
      <c r="G39" s="123">
        <f>G23+G25+G28+G31+G35+G36+G38</f>
        <v>126312</v>
      </c>
      <c r="H39" s="124">
        <f>H23+H25+H28+H31+H35+H36+H38</f>
        <v>137409</v>
      </c>
    </row>
    <row r="40" spans="1:8" ht="12.75">
      <c r="A40" s="9"/>
      <c r="B40" s="16"/>
      <c r="C40" s="14"/>
      <c r="D40" s="17" t="s">
        <v>21</v>
      </c>
      <c r="E40" s="41">
        <v>7200</v>
      </c>
      <c r="F40" s="18">
        <v>7200</v>
      </c>
      <c r="G40" s="42">
        <v>3962</v>
      </c>
      <c r="H40" s="138">
        <v>4980</v>
      </c>
    </row>
    <row r="41" spans="1:8" ht="12.75">
      <c r="A41" s="19"/>
      <c r="B41" s="13"/>
      <c r="C41" s="14"/>
      <c r="D41" s="17" t="s">
        <v>44</v>
      </c>
      <c r="E41" s="42">
        <v>1000</v>
      </c>
      <c r="F41" s="20">
        <v>1000</v>
      </c>
      <c r="G41" s="42">
        <v>877</v>
      </c>
      <c r="H41" s="73">
        <v>1000</v>
      </c>
    </row>
    <row r="42" spans="1:8" ht="12.75">
      <c r="A42" s="19"/>
      <c r="B42" s="13"/>
      <c r="C42" s="14"/>
      <c r="D42" s="17" t="s">
        <v>50</v>
      </c>
      <c r="E42" s="42">
        <v>0</v>
      </c>
      <c r="F42" s="20">
        <v>0</v>
      </c>
      <c r="G42" s="42">
        <v>6</v>
      </c>
      <c r="H42" s="73">
        <v>0</v>
      </c>
    </row>
    <row r="43" spans="1:8" ht="13.5" thickBot="1">
      <c r="A43" s="9"/>
      <c r="B43" s="97" t="s">
        <v>34</v>
      </c>
      <c r="C43" s="98" t="s">
        <v>35</v>
      </c>
      <c r="D43" s="98"/>
      <c r="E43" s="100">
        <f>SUM(E40:E41)</f>
        <v>8200</v>
      </c>
      <c r="F43" s="101">
        <f>SUM(F40:F41)</f>
        <v>8200</v>
      </c>
      <c r="G43" s="100">
        <f>SUM(G40:G41)</f>
        <v>4839</v>
      </c>
      <c r="H43" s="102">
        <f>SUM(H40:H41)</f>
        <v>5980</v>
      </c>
    </row>
    <row r="44" spans="2:8" ht="13.5" thickBot="1">
      <c r="B44" s="125"/>
      <c r="C44" s="126" t="s">
        <v>16</v>
      </c>
      <c r="D44" s="127"/>
      <c r="E44" s="90">
        <f>E43</f>
        <v>8200</v>
      </c>
      <c r="F44" s="90">
        <f>F43</f>
        <v>8200</v>
      </c>
      <c r="G44" s="90">
        <f>G40+G41+G42</f>
        <v>4845</v>
      </c>
      <c r="H44" s="91">
        <f>H43</f>
        <v>5980</v>
      </c>
    </row>
    <row r="45" spans="2:8" ht="13.5" thickBot="1">
      <c r="B45" s="21" t="s">
        <v>10</v>
      </c>
      <c r="C45" s="22"/>
      <c r="D45" s="22"/>
      <c r="E45" s="44">
        <f>E20+E39+E44</f>
        <v>193536</v>
      </c>
      <c r="F45" s="44">
        <f>F20+F39+F44</f>
        <v>193199</v>
      </c>
      <c r="G45" s="44">
        <f>G20+G39+G44</f>
        <v>161230</v>
      </c>
      <c r="H45" s="128">
        <f>H20+H39+H44</f>
        <v>194469</v>
      </c>
    </row>
    <row r="46" spans="2:8" ht="13.5" customHeight="1" thickBot="1">
      <c r="B46" s="116"/>
      <c r="C46" s="117" t="s">
        <v>40</v>
      </c>
      <c r="D46" s="118"/>
      <c r="E46" s="119">
        <v>129687</v>
      </c>
      <c r="F46" s="117">
        <v>207618</v>
      </c>
      <c r="G46" s="119">
        <v>165247</v>
      </c>
      <c r="H46" s="140">
        <v>127548</v>
      </c>
    </row>
    <row r="47" spans="2:8" ht="13.5" thickBot="1">
      <c r="B47" s="87" t="s">
        <v>12</v>
      </c>
      <c r="C47" s="88"/>
      <c r="D47" s="88"/>
      <c r="E47" s="89">
        <f>E45+E46</f>
        <v>323223</v>
      </c>
      <c r="F47" s="89">
        <f>F45+F46</f>
        <v>400817</v>
      </c>
      <c r="G47" s="89">
        <f>G45+G46</f>
        <v>326477</v>
      </c>
      <c r="H47" s="139">
        <f>H45+H46</f>
        <v>322017</v>
      </c>
    </row>
    <row r="48" spans="2:8" ht="13.5" thickBot="1">
      <c r="B48" s="129"/>
      <c r="C48" s="130" t="s">
        <v>41</v>
      </c>
      <c r="D48" s="131"/>
      <c r="E48" s="132">
        <v>62466</v>
      </c>
      <c r="F48" s="130">
        <v>88215</v>
      </c>
      <c r="G48" s="132">
        <v>16992</v>
      </c>
      <c r="H48" s="133">
        <v>36466</v>
      </c>
    </row>
    <row r="49" spans="2:8" ht="13.5" thickBot="1">
      <c r="B49" s="87" t="s">
        <v>13</v>
      </c>
      <c r="C49" s="88"/>
      <c r="D49" s="88"/>
      <c r="E49" s="89">
        <f>SUM(E47:E48)</f>
        <v>385689</v>
      </c>
      <c r="F49" s="89">
        <f>SUM(F47:F48)</f>
        <v>489032</v>
      </c>
      <c r="G49" s="89">
        <f>SUM(G47:G48)</f>
        <v>343469</v>
      </c>
      <c r="H49" s="139">
        <f>SUM(H47:H48)</f>
        <v>358483</v>
      </c>
    </row>
    <row r="50" spans="1:8" ht="12.75">
      <c r="A50" s="6"/>
      <c r="B50" s="23"/>
      <c r="C50" s="24"/>
      <c r="D50" s="24"/>
      <c r="E50" s="23"/>
      <c r="F50" s="23"/>
      <c r="G50" s="23"/>
      <c r="H50" s="23"/>
    </row>
    <row r="51" spans="2:8" ht="12.75">
      <c r="B51" s="27"/>
      <c r="C51" s="27"/>
      <c r="D51" s="26"/>
      <c r="E51" s="26"/>
      <c r="F51" s="26"/>
      <c r="G51" s="26"/>
      <c r="H51" s="26"/>
    </row>
    <row r="52" spans="2:8" ht="12.75">
      <c r="B52" s="26"/>
      <c r="C52" s="77"/>
      <c r="D52" s="78"/>
      <c r="E52" s="79"/>
      <c r="F52" s="26"/>
      <c r="G52" s="26"/>
      <c r="H52" s="26"/>
    </row>
    <row r="53" spans="2:8" ht="12.75">
      <c r="B53" s="27"/>
      <c r="C53" s="27"/>
      <c r="D53" s="27"/>
      <c r="E53" s="80"/>
      <c r="F53" s="78"/>
      <c r="G53" s="78"/>
      <c r="H53" s="78"/>
    </row>
    <row r="54" spans="2:8" ht="12.75">
      <c r="B54" s="78"/>
      <c r="C54" s="78"/>
      <c r="D54" s="78"/>
      <c r="E54" s="80"/>
      <c r="F54" s="78"/>
      <c r="G54" s="78"/>
      <c r="H54" s="78"/>
    </row>
    <row r="55" spans="2:8" ht="12.75">
      <c r="B55" s="78"/>
      <c r="C55" s="78"/>
      <c r="D55" s="78"/>
      <c r="E55" s="80"/>
      <c r="F55" s="78"/>
      <c r="G55" s="78"/>
      <c r="H55" s="78"/>
    </row>
    <row r="56" spans="2:8" ht="12.75">
      <c r="B56" s="78"/>
      <c r="C56" s="78"/>
      <c r="D56" s="78"/>
      <c r="E56" s="80"/>
      <c r="F56" s="78"/>
      <c r="G56" s="78"/>
      <c r="H56" s="78"/>
    </row>
    <row r="57" spans="2:8" ht="12.75">
      <c r="B57" s="78"/>
      <c r="C57" s="78"/>
      <c r="D57" s="78"/>
      <c r="E57" s="80"/>
      <c r="F57" s="78"/>
      <c r="G57" s="78"/>
      <c r="H57" s="78"/>
    </row>
    <row r="58" spans="2:8" ht="12.75">
      <c r="B58" s="78"/>
      <c r="C58" s="78"/>
      <c r="D58" s="78"/>
      <c r="E58" s="80"/>
      <c r="F58" s="78"/>
      <c r="G58" s="78"/>
      <c r="H58" s="78"/>
    </row>
    <row r="59" spans="2:8" ht="12.75">
      <c r="B59" s="78"/>
      <c r="C59" s="78"/>
      <c r="D59" s="78"/>
      <c r="E59" s="80"/>
      <c r="F59" s="78"/>
      <c r="G59" s="78"/>
      <c r="H59" s="78"/>
    </row>
    <row r="60" spans="2:8" ht="12.75">
      <c r="B60" s="78"/>
      <c r="C60" s="78"/>
      <c r="D60" s="78"/>
      <c r="E60" s="80"/>
      <c r="F60" s="78"/>
      <c r="G60" s="78"/>
      <c r="H60" s="78"/>
    </row>
    <row r="61" spans="2:8" ht="12.75">
      <c r="B61" s="78"/>
      <c r="C61" s="78"/>
      <c r="D61" s="78"/>
      <c r="E61" s="80"/>
      <c r="F61" s="78"/>
      <c r="G61" s="78"/>
      <c r="H61" s="78"/>
    </row>
    <row r="62" spans="2:8" ht="12.75">
      <c r="B62" s="78"/>
      <c r="C62" s="78"/>
      <c r="D62" s="78"/>
      <c r="E62" s="80"/>
      <c r="F62" s="78"/>
      <c r="G62" s="78"/>
      <c r="H62" s="78"/>
    </row>
    <row r="63" spans="2:8" ht="12.75">
      <c r="B63" s="27"/>
      <c r="C63" s="78"/>
      <c r="D63" s="78"/>
      <c r="E63" s="81"/>
      <c r="F63" s="78"/>
      <c r="G63" s="78"/>
      <c r="H63" s="78"/>
    </row>
    <row r="64" spans="2:8" ht="12.75">
      <c r="B64" s="78"/>
      <c r="C64" s="78"/>
      <c r="D64" s="78"/>
      <c r="E64" s="80"/>
      <c r="F64" s="78"/>
      <c r="G64" s="78"/>
      <c r="H64" s="78"/>
    </row>
    <row r="65" spans="2:8" ht="12.75">
      <c r="B65" s="78"/>
      <c r="C65" s="78"/>
      <c r="D65" s="78"/>
      <c r="E65" s="80"/>
      <c r="F65" s="78"/>
      <c r="G65" s="78"/>
      <c r="H65" s="78"/>
    </row>
    <row r="66" spans="2:8" ht="12.75">
      <c r="B66" s="78"/>
      <c r="C66" s="78"/>
      <c r="D66" s="78"/>
      <c r="E66" s="80"/>
      <c r="F66" s="78"/>
      <c r="G66" s="78"/>
      <c r="H66" s="78"/>
    </row>
    <row r="67" spans="2:8" ht="12.75">
      <c r="B67" s="78"/>
      <c r="C67" s="78"/>
      <c r="D67" s="78"/>
      <c r="E67" s="80"/>
      <c r="F67" s="78"/>
      <c r="G67" s="78"/>
      <c r="H67" s="78"/>
    </row>
    <row r="68" spans="2:8" ht="12.75">
      <c r="B68" s="78"/>
      <c r="C68" s="78"/>
      <c r="D68" s="78"/>
      <c r="E68" s="80"/>
      <c r="F68" s="78"/>
      <c r="G68" s="78"/>
      <c r="H68" s="78"/>
    </row>
    <row r="69" spans="2:8" ht="12.75">
      <c r="B69" s="78"/>
      <c r="C69" s="78"/>
      <c r="D69" s="78"/>
      <c r="E69" s="78"/>
      <c r="F69" s="78"/>
      <c r="G69" s="78"/>
      <c r="H69" s="78"/>
    </row>
  </sheetData>
  <sheetProtection/>
  <mergeCells count="2">
    <mergeCell ref="D2:H2"/>
    <mergeCell ref="B4:H4"/>
  </mergeCells>
  <printOptions/>
  <pageMargins left="0.3937007874015748" right="0.15748031496062992" top="0.6299212598425197" bottom="0.984251968503937" header="0.35433070866141736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 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PC5</dc:creator>
  <cp:keywords/>
  <dc:description/>
  <cp:lastModifiedBy>Petrošová Lenka</cp:lastModifiedBy>
  <cp:lastPrinted>2014-12-01T06:36:40Z</cp:lastPrinted>
  <dcterms:created xsi:type="dcterms:W3CDTF">2006-04-14T06:53:57Z</dcterms:created>
  <dcterms:modified xsi:type="dcterms:W3CDTF">2014-12-05T06:08:57Z</dcterms:modified>
  <cp:category/>
  <cp:version/>
  <cp:contentType/>
  <cp:contentStatus/>
</cp:coreProperties>
</file>