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0" windowWidth="15690" windowHeight="12765" activeTab="0"/>
  </bookViews>
  <sheets>
    <sheet name="plán 2015" sheetId="1" r:id="rId1"/>
  </sheets>
  <definedNames/>
  <calcPr fullCalcOnLoad="1"/>
</workbook>
</file>

<file path=xl/sharedStrings.xml><?xml version="1.0" encoding="utf-8"?>
<sst xmlns="http://schemas.openxmlformats.org/spreadsheetml/2006/main" count="99" uniqueCount="75">
  <si>
    <t>Číslo akce</t>
  </si>
  <si>
    <t>Název akce</t>
  </si>
  <si>
    <t>Poznámka</t>
  </si>
  <si>
    <t>Kapitálové výdaje celkem</t>
  </si>
  <si>
    <t>tis. Kč</t>
  </si>
  <si>
    <t>Projektová dokumentace MŠ</t>
  </si>
  <si>
    <t>Projektová dokumentace ZŠ</t>
  </si>
  <si>
    <t>Projektová dokumentace OMH</t>
  </si>
  <si>
    <t>9254</t>
  </si>
  <si>
    <t>Estetizace přednádražního prostoru v Ostravě-Přívoze</t>
  </si>
  <si>
    <t>Odbor investic a místního hospodářství</t>
  </si>
  <si>
    <t>Odbor majetkový</t>
  </si>
  <si>
    <t>Celkem OIaMH</t>
  </si>
  <si>
    <t>Celkem OM</t>
  </si>
  <si>
    <t>Jedná se o projektové dokumentace k plánovaným akcím pod čarou plánu investic.</t>
  </si>
  <si>
    <t>9227</t>
  </si>
  <si>
    <t>9001</t>
  </si>
  <si>
    <t>9006</t>
  </si>
  <si>
    <t>9402</t>
  </si>
  <si>
    <t>Projektová dokumentace</t>
  </si>
  <si>
    <t>Rezerva kapitálových výdajů</t>
  </si>
  <si>
    <t>tabulka č. 5a</t>
  </si>
  <si>
    <t>tabulka č. 5c</t>
  </si>
  <si>
    <t>Úprava parku Petra Bezruče</t>
  </si>
  <si>
    <t>Ekoškolka MŠO, Špálova a MŠO, Poděbradova - Zahrada v přírodním stylu u MŠO, Špálova</t>
  </si>
  <si>
    <t>Ekoškolka MŠO, Špálova a MŠO, Poděbradova - Zahrada v přírodním stylu u MŠO, Poděbradova</t>
  </si>
  <si>
    <t>Celkem OŠR</t>
  </si>
  <si>
    <t>Revitalizace výškového domu Ostrčilova 4</t>
  </si>
  <si>
    <t>Tolstého 6 - rekonstrukce bytů a společných prostor</t>
  </si>
  <si>
    <t>Investiční transfery zřízeným PO</t>
  </si>
  <si>
    <t xml:space="preserve">Odbor strategického rozvoje, školství a volnočasových aktivit                                                                                                        tabulka č. 5b                                                                                                                      </t>
  </si>
  <si>
    <t>Kapitálové výdaje na rok 2015 (v tis. Kč)</t>
  </si>
  <si>
    <t>Regenerace sídliště Šalamouna - 3. etapa</t>
  </si>
  <si>
    <t>Rekonstrukce chodníků a trolej. zastávek ul. Hornopolní - I.etapa</t>
  </si>
  <si>
    <t>Rekonstrukce chodníku ul. Gen. Píky</t>
  </si>
  <si>
    <t>Rekonstrukce ulice 28.října od Masarykova po Smetanovo náměstí</t>
  </si>
  <si>
    <t>Vybudování parkoviště Ahepjukova</t>
  </si>
  <si>
    <t>Waldorfská ZŠ a MŠO - výstavba venkovního hřiště II.etapa</t>
  </si>
  <si>
    <t>Na Liškovci 8 - zateplení fasády, výměna oken</t>
  </si>
  <si>
    <t>Na Můstku 2 - zateplení fasády</t>
  </si>
  <si>
    <t>Na Můstku 2 - rekonstrukce výtahu (dokončení z roku 2014)</t>
  </si>
  <si>
    <t>Technické zhodnocení - byty</t>
  </si>
  <si>
    <t>Technické zhodnocení - nebyty</t>
  </si>
  <si>
    <t>Regenerace sídliště Fifejdy II. - III. etapa</t>
  </si>
  <si>
    <t>MŠO, Křižíková 18 - zateplení objektu, výměna oken, oprava střechy a statické zajištění</t>
  </si>
  <si>
    <t>ZŠO, Na Jízdárně 19a - zateplení objektu, výměna oken, oprava střechy</t>
  </si>
  <si>
    <t>ZŠO, Gen. Píky - zateplení, výměna oken, rekonstrukce střech</t>
  </si>
  <si>
    <t>ZŠO, Nádražní 117 - zateplení, výměna oken, rekonstrukce střech</t>
  </si>
  <si>
    <t>MŠO, Repinova - rekonstrukce zahrady        I. část</t>
  </si>
  <si>
    <t>Předmětem veřejné zakázky je rekonstrukce oboustranných chodníků ulice Hornopolní od ul. Sládkova po ul. Gen. Píky. Součástí rekonstrukce je provedení nového povrchu ze zámkové dlažby, úprava nezbytné části vozovky vč. přídlažby, oprava vjezdů a přechodů pro chodce a oprava trolejbusových zastávek včetně mobiliáře.</t>
  </si>
  <si>
    <t xml:space="preserve">Jedná se o rekonstrukci chodníků, tj. provedení nových povrchů ze zámkové dlažby 20/20 tl. 60 mm (pojížděné 80 mm), nových chodníkových obrub a příslušných podkladních vrstev vč. provedení přístupových chodníků k bytovým domům v místě úpravy. Součástí akce je umístění nových kontejnerových stání, úprava stávajícího vodorovného a svislého dopravního značení, nezbytné terénní úpravy. V roce 2014 již byla zrealizována 1. část  - tj. 2 kratší úseky u ulice Lechowiczova a 1 kratší úsek u ul. Oskara Motyky. Zbývá realizovat 2. část - největší úsek, který navazuje na ul. Josefa Brabce. Jedná se o chodník vedoucí po pravé straně ul. Gen. Píky ve směru od ul. Hornopolní.  </t>
  </si>
  <si>
    <t>Zpracování projektových dokumentací akcí pod čarou pro objekty mateřských škol.</t>
  </si>
  <si>
    <t>Zpracování projektových dokumentací akcí pod čarou pro objekty základních škol.</t>
  </si>
  <si>
    <t>ZŠO a MŠO, Ostrčilova 10 - zateplení objektu, výměna oken, oprava střechy</t>
  </si>
  <si>
    <t>Zpracování projektových dokumentací akcí pod čarou.</t>
  </si>
  <si>
    <t>Jedná se o zateplení fasády a výměnu oken bytového panelového domu postaveného v konstrukčním systému OP 1.11. Bytový dům má 4 nadzemní a jedno podzemní podlaží, střecha je plochá jednoplášťová. Nová okna budou plastová zasklená izolačním dvojsklem. V rámci realizace budou rekonstruovány i lodžie včetně zábradlí.</t>
  </si>
  <si>
    <t>Jedná se o zateplení fasády bytového domu se sedmi bytovými jednotkami kontaktním zateplovacím systémem, rekonstrukci střechy.</t>
  </si>
  <si>
    <t xml:space="preserve">Jedná se o kompletní rekonstrukci podsklepeného zděného bytového domu o 3 nadzemních podlažích v řadové zástavbě. V domě jsou 3 bytové jednotky. V rámci rekonstrukce budou vyměněny vnitřní instalace, zřízeno plynové etážové vytápění, rekonstruovány podlahy, fasáda a střecha. </t>
  </si>
  <si>
    <t>Jedná se o realizaci prací charakteru technického zhodnocení v bytech zajišťovanou správci – odborem majetkovým.</t>
  </si>
  <si>
    <t>Jedná se o realizaci prací charakteru technického zhodnocení v nebytových prostorech zajišťovanou správci – odborem majetkovým.</t>
  </si>
  <si>
    <t>V rámci rekonstrukce dojde k provedení nových povrchů chodníku ze zámkové dlažby, nový živičný povrch vozovky. Vlastní parkovací stání budou mít povrch ze zámkové dlažby tl. 80 mm. Kontejnerová stání na komunální odpad budou přemístěna mimo plochu parkoviště. Napojení parkoviště na protilehlý chodník na ulici Ahepjukova bude pomocí míst pro přecházení s varovným pásem z dlažby s reliéfním povrchem. Stavba je koordinována s přeložkou podzemního vysokotlakého plynového potrubí procházející okrajem parkoviště.</t>
  </si>
  <si>
    <t>Rekonstrukce prostranství mezi ul.Dr.Malého, Petra Křičky a Na Široké – rekonstrukce chodníků, vozovky, rekonstrukce stávajících a vybudování nových parkovacích míst, úpravy veřejného osvětlení, sadové úpravy. Na akci bude podána žádost o dotaci z Ministerstva pro místní rozvoj ČR na regeneraci panelových sídlišť a žádost o investiční transfer SMO. Náklady uvedené v návrhu rozpočtu zahrnují náklady na úhradu části PD a zajištění zadávacího řízení veřejné zakázky.</t>
  </si>
  <si>
    <t>Jedná se o náklady související zejména s majetkoprávním vypořádáním stavby „Estetizace přednádražního prostoru v Ostravě – Přívoze“ (náklady na zřízení věcných břemen).</t>
  </si>
  <si>
    <t>Regenerace zahrnuje rekonstrukce pozemních komunikací, zřízení nových parkovacích stání, zpevněných ploch pro kontejnery na odpady, ploch pro pěší a cyklisty a výstavbu dětského hřiště. Dále zahrnuje  úpravy veřejného osvětlení, sadové úpravy. Je vymezena ulicí Lechowiczovou, Gen. Píky, budovou základní školy a chodníkem podél detašovaného pracoviště Ostravského muzea a mateřské školy. Na akci bude podána žádost o dotaci z Ministerstva pro místní rozvoj ČR na regeneraci panelových sídlišť a žádost o investiční transfer SMO. Náklady uvedené v návrhu rozpočtu zahrnují náklady na úhradu části PD a zajištění zadávacího řízení veřejné zakázky.</t>
  </si>
  <si>
    <t>Rekonstrukcí parku dojde k zachování stávajících tras komunikací, zřízení nových tras ve vyšlapaných pěšinách. Rozsáhle nevyužívané zpevněné plochy budou rekultivovány a ozeleněny. Stávající vzrostlá zeleň zůstane ve většině zachována a doplněna nově navrženou zelení, kterou tvoří stromy, keře a okrasné květiny. Park bude doplněn o oplocené dětské hřiště pro děti ve věku od 2 do 5 let s nadzemním pískovištěm, houpadly a věžovou sestavou. Součástí akce bude i rekonstrukce veřejného osvětlení, nový mobiliář. Jedná se o náklady zejména na úhradu části PD, na zajištění veřejné zakázky, na realizaci akce, po vysoutěžení bude navýšení ceny dokryto rozpočtovým opatřením.</t>
  </si>
  <si>
    <t>Jedná se o rekonstrukci pěší zóny ulice 28. října od Masarykova náměstí po Smetanovo náměstí včetně rekonstrukce části kanalizace, úpravy veřejného osvětlení, doplnění mobiliáře a výsadby dřevin. Řešení vychází ze studie zpracované společností Atelier RAW s.r.o. a již rekonstruovaných ploch. Náklady uvedené v návrhu rozpočtu zahrnují zejména náklady na zajištění zadávacího řízení veřejné zakázky. Akce bude vysoutěžena a následně realizována v závislosti na přidělení investičního transferu SMO. Městský obvod má v kapitálových požadavcích na SMO tuto akci uvedenu na 1. místě.</t>
  </si>
  <si>
    <t xml:space="preserve">Jedná se o úpravu 3 ks pískovišť spočívající v opravě ohrazení, odvodnění, výměně písku a vybudování zastřešení (přístřešků) nad pískovišti, provedení vnitřního oplocení oddělující prostor zahrady pro hry dětí od prostoru provozního (zásobování), opravu stávajícího oplocení zahrady na styku s ulicí Repinovou spočívající v opravě krycích desek zděných sloupků a odstranění ostrých hran zákl. patek, osazení nových hracích prvků (hlavní hrací prvek s pryžovou dopadovou plochou, 4 pružinová houpadla, 2 nízké průlezné prvky). </t>
  </si>
  <si>
    <t>Jedná se o revitalizaci výškového domu Ostrčilova 4, který byl svěřen do správy městského obvodu. Předpokládá se snížení z 22 pater na 10, komplexní rekonstrukce objektu na byty, výměna obvodového pláště se zateplením a výměnou oken. Součástí je rekonstrukce a rozšíření přilehlého parkoviště včetně úprav veřejného osvětlení a sadových úprav. Náklady uvedené v návrhu rozpočtu jsou náklady na úhradu části PD (pozastávky). Akce bude vysoutěžena a následně realizována v závislosti na přidělení investičního transferu SMO. Městský obvod má v kapitálových požadavcích na SMO tuto akci uvedenu na 2. místě.</t>
  </si>
  <si>
    <t>Jedná se o dokončení rekonstrukce výtahu s navýšením nosnosti výtahu. Jedná se o finanční prostředky na úhradu realizace akce z roku 2014.</t>
  </si>
  <si>
    <t>Předmětem veřejné zakázky je rekonstrukce zahrady mateřské školky na ul. Špálova v Ostravě Přívoze. Nové úpravy zahrnují prvky pro environmentální vzdělávání jako pěstební záhony, sezení se stoly, tabule na psaní, lesní koutky, hmyzí hotely. Budou provedeny terénní úpravy a zabudovány nové hrací prvky ze dřeva a nerezi. Na akci byla přidělena dotace z Operačního programu Životního prostředí. Náklady uvedené v návrhu rozpočtu jsou náklady na AD a finanční podíl MOb MOaP, akce je spolufinancována z OPŽP a SMO.</t>
  </si>
  <si>
    <t>Předmětem veřejné zakázky je rekonstrukce zahrady mateřské školky na ul. Poděbradova v Moravské Ostravě. Nové úpravy zahrnují prvky pro environmentální vzdělávání jako pěstební záhony, sezení se stoly, tabule na psaní, lesní koutky, hmyzí hotely. Budou provedeny terénní úpravy a zabudovány nové hrací prvky ze dřeva a nerezi. Na akci byla přidělena dotace z Operačního programu Životního prostředí. Náklady uvedené v návrhu rozpočtu jsou náklady na AD a finanční podíl MOb MOaP, akce je spolufinancována z OPŽP a SMO.</t>
  </si>
  <si>
    <t>Předmětem veřejné zakázky je zateplení obvodového pláště budovy, výměna stávajících dřevěných oken a dveří za okna plastová a dveře hliníkové zasklené izolačním sklem, zateplení střechy, statické zajištění. Na akci byla přidělena dotace z Operačního programu Životního prostředí, prioritní osy 3 - Udržitelné využívání zdrojů energie. Zároveň akce bude spolufinancována a předfinancována SMO. Náklady uvedené v návrhu rozpočtu jsou náklady na AD a finanční podíl MOb MOaP.</t>
  </si>
  <si>
    <t>Předmětem veřejné zakázky je zateplení obvodového pláště budovy, výměna stávajících dřevěných oken a dveří za okna plastová a dveře hliníkové zasklené izolačním sklem, zateplení střechy. Na akci byla přidělena dotace z Operačního programu Životního prostředí, prioritní osy 3 - Udržitelné využívání zdrojů energie. Zároveň akce bude spolufinancována a předfinancována SMO. Náklady uvedené v návrhu rozpočtu jsou náklady na AD a finanční podíl MOb MOaP.</t>
  </si>
  <si>
    <t>Jedná se o vybudování venkovního posezení pro žáky a učitele v severní části areálu. Prostor bude vybaven lavičkami se stoly, venkovní tabulí a od ostatního venkovního prostoru bude oddělen suchým vrbovým plotem. V tomto prostoru je uvažováno s prostorovou rezervou pro vybudování altánu v budoucnosti. Dále bude provedena celková rekonstrukce oplocení areálu a rekonstrukce povrchu stávajícího hřiště pro míčové hry, nový povrch bude z asfaltobetonu. Dále bude vybudováno pískové doskočiště včetně asfaltobetonové rozběhové dráhy. Náklady uvedené v návrhu rozpočtu jsou zejména náklady na zajištění veřejné zakázky a AD. Po vysoutěžení bude případné navýšení ceny dokryto rozpočtovým opatřením. Bude požádáno o dotaci ze FŽP MMO.</t>
  </si>
  <si>
    <t>Schválený rozpočet na rok 2015</t>
  </si>
</sst>
</file>

<file path=xl/styles.xml><?xml version="1.0" encoding="utf-8"?>
<styleSheet xmlns="http://schemas.openxmlformats.org/spreadsheetml/2006/main">
  <numFmts count="2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 ##,000_);[Red]\([$€-2]\ #\ ##,000\)"/>
  </numFmts>
  <fonts count="48">
    <font>
      <sz val="10"/>
      <name val="Arial"/>
      <family val="2"/>
    </font>
    <font>
      <sz val="10"/>
      <name val="Arial CE"/>
      <family val="0"/>
    </font>
    <font>
      <b/>
      <sz val="12"/>
      <name val="Arial"/>
      <family val="2"/>
    </font>
    <font>
      <b/>
      <sz val="10"/>
      <name val="Arial"/>
      <family val="2"/>
    </font>
    <font>
      <b/>
      <sz val="14"/>
      <name val="Arial"/>
      <family val="2"/>
    </font>
    <font>
      <u val="single"/>
      <sz val="10"/>
      <color indexed="12"/>
      <name val="Arial"/>
      <family val="2"/>
    </font>
    <font>
      <u val="single"/>
      <sz val="10"/>
      <color indexed="36"/>
      <name val="Arial"/>
      <family val="2"/>
    </font>
    <font>
      <b/>
      <sz val="11"/>
      <name val="Arial"/>
      <family val="2"/>
    </font>
    <font>
      <sz val="14"/>
      <name val="Arial"/>
      <family val="2"/>
    </font>
    <font>
      <b/>
      <sz val="13"/>
      <name val="Arial"/>
      <family val="2"/>
    </font>
    <font>
      <sz val="13"/>
      <name val="Arial"/>
      <family val="2"/>
    </font>
    <font>
      <sz val="11"/>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indexed="43"/>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medium"/>
      <right style="thin"/>
      <top style="medium"/>
      <bottom style="thin"/>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33" fillId="20" borderId="0" applyNumberFormat="0" applyBorder="0" applyAlignment="0" applyProtection="0"/>
    <xf numFmtId="0" fontId="34"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6" fillId="0" borderId="0" applyNumberFormat="0" applyFill="0" applyBorder="0" applyAlignment="0" applyProtection="0"/>
    <xf numFmtId="0" fontId="0" fillId="23" borderId="6" applyNumberFormat="0" applyFont="0" applyAlignment="0" applyProtection="0"/>
    <xf numFmtId="9" fontId="1" fillId="0" borderId="0" applyFont="0" applyFill="0" applyBorder="0" applyAlignment="0" applyProtection="0"/>
    <xf numFmtId="0" fontId="40" fillId="0" borderId="7" applyNumberFormat="0" applyFill="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63">
    <xf numFmtId="0" fontId="0" fillId="0" borderId="0" xfId="0" applyAlignment="1">
      <alignment/>
    </xf>
    <xf numFmtId="0" fontId="2" fillId="0" borderId="0" xfId="0" applyFont="1" applyAlignment="1">
      <alignment/>
    </xf>
    <xf numFmtId="0" fontId="0" fillId="0" borderId="10" xfId="0" applyBorder="1" applyAlignment="1">
      <alignment vertical="center" wrapText="1"/>
    </xf>
    <xf numFmtId="0" fontId="0" fillId="0" borderId="11" xfId="0" applyBorder="1" applyAlignment="1">
      <alignment horizontal="center" vertical="center"/>
    </xf>
    <xf numFmtId="3" fontId="2" fillId="0" borderId="0" xfId="0" applyNumberFormat="1" applyFont="1" applyAlignment="1">
      <alignment/>
    </xf>
    <xf numFmtId="0" fontId="2" fillId="0" borderId="0" xfId="0" applyFont="1" applyAlignment="1">
      <alignment/>
    </xf>
    <xf numFmtId="0" fontId="0" fillId="0" borderId="12" xfId="0" applyBorder="1" applyAlignment="1">
      <alignment horizontal="center" vertical="center"/>
    </xf>
    <xf numFmtId="0" fontId="0" fillId="0" borderId="12" xfId="0" applyBorder="1" applyAlignment="1">
      <alignment horizontal="center"/>
    </xf>
    <xf numFmtId="0" fontId="3" fillId="0" borderId="0" xfId="0" applyFont="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4" fillId="33" borderId="0" xfId="0" applyFont="1" applyFill="1" applyAlignment="1">
      <alignment/>
    </xf>
    <xf numFmtId="0" fontId="0" fillId="33" borderId="0" xfId="0" applyFont="1" applyFill="1" applyAlignment="1">
      <alignment/>
    </xf>
    <xf numFmtId="0" fontId="7" fillId="0" borderId="0" xfId="0" applyFont="1" applyAlignment="1">
      <alignment horizontal="right"/>
    </xf>
    <xf numFmtId="0" fontId="8" fillId="0" borderId="0" xfId="0" applyFont="1" applyAlignment="1">
      <alignment/>
    </xf>
    <xf numFmtId="0" fontId="9" fillId="33" borderId="0" xfId="0" applyFont="1" applyFill="1" applyAlignment="1">
      <alignment/>
    </xf>
    <xf numFmtId="0" fontId="10" fillId="33" borderId="0" xfId="0" applyFont="1" applyFill="1" applyAlignment="1">
      <alignment/>
    </xf>
    <xf numFmtId="3" fontId="9" fillId="33" borderId="0" xfId="0" applyNumberFormat="1" applyFont="1" applyFill="1" applyAlignment="1">
      <alignment/>
    </xf>
    <xf numFmtId="0" fontId="2" fillId="0" borderId="12" xfId="0" applyFont="1" applyBorder="1" applyAlignment="1">
      <alignment/>
    </xf>
    <xf numFmtId="3" fontId="0" fillId="0" borderId="15" xfId="0" applyNumberFormat="1" applyFont="1" applyBorder="1" applyAlignment="1">
      <alignment vertical="center"/>
    </xf>
    <xf numFmtId="3" fontId="0" fillId="0" borderId="16" xfId="0" applyNumberFormat="1" applyFont="1" applyBorder="1" applyAlignment="1">
      <alignment vertical="center"/>
    </xf>
    <xf numFmtId="3" fontId="0" fillId="0" borderId="17" xfId="0" applyNumberFormat="1" applyFont="1" applyBorder="1" applyAlignment="1">
      <alignment vertical="center"/>
    </xf>
    <xf numFmtId="0" fontId="0" fillId="0" borderId="0" xfId="0" applyBorder="1" applyAlignment="1">
      <alignment horizontal="center" vertical="center"/>
    </xf>
    <xf numFmtId="3" fontId="0" fillId="0" borderId="15" xfId="0" applyNumberFormat="1" applyFont="1" applyFill="1" applyBorder="1" applyAlignment="1">
      <alignment vertical="center"/>
    </xf>
    <xf numFmtId="0" fontId="0" fillId="0" borderId="0" xfId="0" applyBorder="1" applyAlignment="1">
      <alignment vertical="center" wrapText="1"/>
    </xf>
    <xf numFmtId="3" fontId="0" fillId="0" borderId="0" xfId="0" applyNumberFormat="1" applyBorder="1" applyAlignment="1">
      <alignment vertical="center"/>
    </xf>
    <xf numFmtId="3" fontId="0" fillId="0" borderId="16" xfId="0" applyNumberFormat="1" applyFont="1" applyFill="1" applyBorder="1" applyAlignment="1">
      <alignment vertical="center"/>
    </xf>
    <xf numFmtId="3" fontId="0" fillId="0" borderId="16" xfId="0" applyNumberFormat="1" applyFont="1" applyBorder="1" applyAlignment="1">
      <alignment vertical="center" wrapText="1"/>
    </xf>
    <xf numFmtId="0" fontId="11" fillId="0" borderId="0" xfId="0" applyFont="1" applyAlignment="1">
      <alignment horizontal="justify" vertical="center"/>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5" xfId="0" applyFont="1" applyBorder="1" applyAlignment="1">
      <alignment vertical="center"/>
    </xf>
    <xf numFmtId="0" fontId="0" fillId="0" borderId="18" xfId="0" applyFont="1" applyBorder="1" applyAlignment="1">
      <alignment horizontal="justify" vertical="center"/>
    </xf>
    <xf numFmtId="0" fontId="0" fillId="0" borderId="19" xfId="0" applyFont="1" applyBorder="1" applyAlignment="1">
      <alignment horizontal="justify" vertical="center"/>
    </xf>
    <xf numFmtId="0" fontId="0" fillId="0" borderId="10" xfId="0" applyFont="1" applyBorder="1" applyAlignment="1">
      <alignment horizontal="justify" vertical="center"/>
    </xf>
    <xf numFmtId="0" fontId="0" fillId="0" borderId="20" xfId="0" applyBorder="1" applyAlignment="1">
      <alignment horizontal="center" vertical="center"/>
    </xf>
    <xf numFmtId="0" fontId="0" fillId="0" borderId="21" xfId="0" applyFont="1" applyBorder="1" applyAlignment="1">
      <alignment vertical="center" wrapText="1"/>
    </xf>
    <xf numFmtId="3" fontId="0" fillId="0" borderId="21" xfId="0" applyNumberFormat="1" applyFont="1" applyBorder="1" applyAlignment="1">
      <alignment vertical="center"/>
    </xf>
    <xf numFmtId="0" fontId="0" fillId="0" borderId="0" xfId="0" applyFont="1" applyBorder="1" applyAlignment="1">
      <alignment vertical="center" wrapText="1"/>
    </xf>
    <xf numFmtId="3" fontId="0" fillId="0" borderId="0" xfId="0" applyNumberFormat="1" applyFont="1" applyBorder="1" applyAlignment="1">
      <alignment vertical="center"/>
    </xf>
    <xf numFmtId="0" fontId="0" fillId="0" borderId="0" xfId="0" applyFont="1" applyBorder="1" applyAlignment="1">
      <alignment horizontal="justify" vertical="center"/>
    </xf>
    <xf numFmtId="0" fontId="47" fillId="0" borderId="0" xfId="0" applyFont="1" applyAlignment="1">
      <alignment horizontal="justify" wrapText="1"/>
    </xf>
    <xf numFmtId="0" fontId="0" fillId="0" borderId="18" xfId="0" applyFont="1" applyBorder="1" applyAlignment="1">
      <alignment vertical="center" wrapText="1" shrinkToFit="1"/>
    </xf>
    <xf numFmtId="0" fontId="2" fillId="0" borderId="12" xfId="0" applyFont="1" applyBorder="1" applyAlignment="1">
      <alignment/>
    </xf>
    <xf numFmtId="0" fontId="0" fillId="0" borderId="12" xfId="0" applyBorder="1" applyAlignment="1">
      <alignment/>
    </xf>
    <xf numFmtId="0" fontId="3" fillId="34" borderId="11" xfId="0" applyFont="1" applyFill="1" applyBorder="1" applyAlignment="1">
      <alignment horizontal="center" vertical="center" wrapText="1" shrinkToFit="1"/>
    </xf>
    <xf numFmtId="0" fontId="3" fillId="34" borderId="13" xfId="0" applyFont="1" applyFill="1" applyBorder="1" applyAlignment="1">
      <alignment horizontal="center" vertical="center" wrapText="1" shrinkToFit="1"/>
    </xf>
    <xf numFmtId="0" fontId="3" fillId="34" borderId="22" xfId="0" applyFont="1" applyFill="1" applyBorder="1" applyAlignment="1">
      <alignment horizontal="center" vertical="center" wrapText="1" shrinkToFit="1"/>
    </xf>
    <xf numFmtId="0" fontId="3" fillId="34" borderId="15"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21" xfId="0" applyFont="1" applyFill="1" applyBorder="1" applyAlignment="1">
      <alignment horizontal="center" vertical="center" wrapText="1" shrinkToFit="1"/>
    </xf>
    <xf numFmtId="0" fontId="3" fillId="34" borderId="24" xfId="0" applyFont="1" applyFill="1" applyBorder="1" applyAlignment="1">
      <alignment horizontal="center" vertical="center" wrapText="1" shrinkToFit="1"/>
    </xf>
    <xf numFmtId="0" fontId="3" fillId="34" borderId="25" xfId="0" applyFont="1" applyFill="1" applyBorder="1" applyAlignment="1">
      <alignment horizontal="center" vertical="center" wrapText="1" shrinkToFit="1"/>
    </xf>
    <xf numFmtId="0" fontId="3" fillId="34" borderId="26" xfId="0" applyFont="1" applyFill="1" applyBorder="1" applyAlignment="1">
      <alignment horizontal="center" vertical="center" wrapText="1" shrinkToFit="1"/>
    </xf>
    <xf numFmtId="0" fontId="3" fillId="34" borderId="27" xfId="0" applyFont="1" applyFill="1" applyBorder="1" applyAlignment="1">
      <alignment horizontal="center" vertical="center" wrapText="1" shrinkToFit="1"/>
    </xf>
    <xf numFmtId="0" fontId="3" fillId="34" borderId="14" xfId="0" applyFont="1" applyFill="1" applyBorder="1" applyAlignment="1">
      <alignment horizontal="center" vertical="center" wrapText="1" shrinkToFit="1"/>
    </xf>
    <xf numFmtId="0" fontId="3" fillId="34" borderId="17" xfId="0" applyFont="1" applyFill="1" applyBorder="1" applyAlignment="1">
      <alignment horizontal="center" vertical="center"/>
    </xf>
    <xf numFmtId="0" fontId="3" fillId="34" borderId="20" xfId="0" applyFont="1" applyFill="1" applyBorder="1" applyAlignment="1">
      <alignment horizontal="center" vertical="center" wrapText="1" shrinkToFit="1"/>
    </xf>
    <xf numFmtId="0" fontId="3" fillId="34" borderId="28" xfId="0" applyFont="1" applyFill="1" applyBorder="1" applyAlignment="1">
      <alignment horizontal="center" vertical="center" wrapText="1" shrinkToFit="1"/>
    </xf>
    <xf numFmtId="0" fontId="3" fillId="34" borderId="21" xfId="0" applyFont="1" applyFill="1" applyBorder="1" applyAlignment="1">
      <alignment horizontal="center" vertical="center"/>
    </xf>
    <xf numFmtId="0" fontId="3" fillId="34" borderId="24" xfId="0" applyFont="1" applyFill="1" applyBorder="1" applyAlignment="1">
      <alignment horizontal="center"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3"/>
  <sheetViews>
    <sheetView tabSelected="1" zoomScalePageLayoutView="0" workbookViewId="0" topLeftCell="A1">
      <selection activeCell="C10" sqref="C10"/>
    </sheetView>
  </sheetViews>
  <sheetFormatPr defaultColWidth="9.140625" defaultRowHeight="12.75"/>
  <cols>
    <col min="1" max="1" width="6.140625" style="0" customWidth="1"/>
    <col min="2" max="2" width="37.57421875" style="0" customWidth="1"/>
    <col min="3" max="3" width="11.7109375" style="0" customWidth="1"/>
    <col min="4" max="4" width="85.421875" style="0" customWidth="1"/>
    <col min="5" max="5" width="38.57421875" style="0" customWidth="1"/>
  </cols>
  <sheetData>
    <row r="1" spans="1:4" ht="18">
      <c r="A1" s="11" t="s">
        <v>31</v>
      </c>
      <c r="B1" s="12"/>
      <c r="C1" s="12"/>
      <c r="D1" s="12"/>
    </row>
    <row r="2" ht="9" customHeight="1"/>
    <row r="3" spans="1:4" ht="18.75" customHeight="1" thickBot="1">
      <c r="A3" s="18" t="s">
        <v>10</v>
      </c>
      <c r="B3" s="6"/>
      <c r="C3" s="7"/>
      <c r="D3" s="13" t="s">
        <v>21</v>
      </c>
    </row>
    <row r="4" spans="1:4" s="8" customFormat="1" ht="15" customHeight="1">
      <c r="A4" s="46" t="s">
        <v>0</v>
      </c>
      <c r="B4" s="49" t="s">
        <v>1</v>
      </c>
      <c r="C4" s="52" t="s">
        <v>74</v>
      </c>
      <c r="D4" s="55" t="s">
        <v>2</v>
      </c>
    </row>
    <row r="5" spans="1:4" s="8" customFormat="1" ht="15" customHeight="1">
      <c r="A5" s="47"/>
      <c r="B5" s="50"/>
      <c r="C5" s="53"/>
      <c r="D5" s="56"/>
    </row>
    <row r="6" spans="1:4" s="8" customFormat="1" ht="9.75" customHeight="1" thickBot="1">
      <c r="A6" s="57"/>
      <c r="B6" s="58"/>
      <c r="C6" s="54"/>
      <c r="D6" s="56"/>
    </row>
    <row r="7" spans="1:4" ht="12.75">
      <c r="A7" s="3">
        <v>9201</v>
      </c>
      <c r="B7" s="29" t="s">
        <v>7</v>
      </c>
      <c r="C7" s="23">
        <v>1000</v>
      </c>
      <c r="D7" s="2" t="s">
        <v>14</v>
      </c>
    </row>
    <row r="8" spans="1:5" ht="63.75">
      <c r="A8" s="9" t="s">
        <v>15</v>
      </c>
      <c r="B8" s="30" t="s">
        <v>32</v>
      </c>
      <c r="C8" s="20">
        <v>200</v>
      </c>
      <c r="D8" s="33" t="s">
        <v>61</v>
      </c>
      <c r="E8" s="42"/>
    </row>
    <row r="9" spans="1:5" ht="30" customHeight="1">
      <c r="A9" s="9" t="s">
        <v>8</v>
      </c>
      <c r="B9" s="30" t="s">
        <v>9</v>
      </c>
      <c r="C9" s="20">
        <v>150</v>
      </c>
      <c r="D9" s="33" t="s">
        <v>62</v>
      </c>
      <c r="E9" s="42"/>
    </row>
    <row r="10" spans="1:5" ht="89.25">
      <c r="A10" s="9">
        <v>9306</v>
      </c>
      <c r="B10" s="30" t="s">
        <v>43</v>
      </c>
      <c r="C10" s="20">
        <v>700</v>
      </c>
      <c r="D10" s="33" t="s">
        <v>63</v>
      </c>
      <c r="E10" s="42"/>
    </row>
    <row r="11" spans="1:5" ht="57" customHeight="1">
      <c r="A11" s="9">
        <v>9310</v>
      </c>
      <c r="B11" s="30" t="s">
        <v>33</v>
      </c>
      <c r="C11" s="26">
        <v>3800</v>
      </c>
      <c r="D11" s="33" t="s">
        <v>49</v>
      </c>
      <c r="E11" s="42"/>
    </row>
    <row r="12" spans="1:5" ht="102">
      <c r="A12" s="9">
        <v>9323</v>
      </c>
      <c r="B12" s="30" t="s">
        <v>23</v>
      </c>
      <c r="C12" s="20">
        <v>3248</v>
      </c>
      <c r="D12" s="33" t="s">
        <v>64</v>
      </c>
      <c r="E12" s="42"/>
    </row>
    <row r="13" spans="1:5" ht="102.75" thickBot="1">
      <c r="A13" s="10">
        <v>9335</v>
      </c>
      <c r="B13" s="31" t="s">
        <v>34</v>
      </c>
      <c r="C13" s="21">
        <v>3700</v>
      </c>
      <c r="D13" s="34" t="s">
        <v>50</v>
      </c>
      <c r="E13" s="42"/>
    </row>
    <row r="14" spans="1:4" ht="11.25" customHeight="1">
      <c r="A14" s="22"/>
      <c r="B14" s="24"/>
      <c r="C14" s="25"/>
      <c r="D14" s="28"/>
    </row>
    <row r="15" spans="1:4" ht="19.5" customHeight="1">
      <c r="A15" s="11" t="s">
        <v>31</v>
      </c>
      <c r="B15" s="12"/>
      <c r="C15" s="12"/>
      <c r="D15" s="12"/>
    </row>
    <row r="17" spans="1:4" ht="18.75" customHeight="1" thickBot="1">
      <c r="A17" s="18" t="s">
        <v>10</v>
      </c>
      <c r="B17" s="6"/>
      <c r="C17" s="7"/>
      <c r="D17" s="13" t="s">
        <v>21</v>
      </c>
    </row>
    <row r="18" spans="1:4" ht="15.75" customHeight="1">
      <c r="A18" s="59" t="s">
        <v>0</v>
      </c>
      <c r="B18" s="61" t="s">
        <v>1</v>
      </c>
      <c r="C18" s="52" t="s">
        <v>74</v>
      </c>
      <c r="D18" s="55" t="s">
        <v>2</v>
      </c>
    </row>
    <row r="19" spans="1:4" ht="19.5" customHeight="1">
      <c r="A19" s="60"/>
      <c r="B19" s="62"/>
      <c r="C19" s="53"/>
      <c r="D19" s="56"/>
    </row>
    <row r="20" spans="1:4" ht="7.5" customHeight="1" thickBot="1">
      <c r="A20" s="60"/>
      <c r="B20" s="62"/>
      <c r="C20" s="54"/>
      <c r="D20" s="56"/>
    </row>
    <row r="21" spans="1:5" ht="89.25">
      <c r="A21" s="3">
        <v>9307</v>
      </c>
      <c r="B21" s="29" t="s">
        <v>35</v>
      </c>
      <c r="C21" s="19">
        <v>200</v>
      </c>
      <c r="D21" s="35" t="s">
        <v>65</v>
      </c>
      <c r="E21" s="42"/>
    </row>
    <row r="22" spans="1:5" ht="77.25" thickBot="1">
      <c r="A22" s="10">
        <v>9330</v>
      </c>
      <c r="B22" s="31" t="s">
        <v>36</v>
      </c>
      <c r="C22" s="21">
        <v>4000</v>
      </c>
      <c r="D22" s="34" t="s">
        <v>60</v>
      </c>
      <c r="E22" s="42"/>
    </row>
    <row r="23" spans="1:4" ht="20.25" customHeight="1">
      <c r="A23" s="1" t="s">
        <v>12</v>
      </c>
      <c r="B23" s="1"/>
      <c r="C23" s="4">
        <f>SUM(C7:C22)</f>
        <v>16998</v>
      </c>
      <c r="D23" s="1" t="s">
        <v>4</v>
      </c>
    </row>
    <row r="24" spans="1:4" ht="35.25" customHeight="1">
      <c r="A24" s="1"/>
      <c r="B24" s="1"/>
      <c r="C24" s="4"/>
      <c r="D24" s="1"/>
    </row>
    <row r="25" spans="1:4" ht="15.75" customHeight="1" thickBot="1">
      <c r="A25" s="44" t="s">
        <v>30</v>
      </c>
      <c r="B25" s="45"/>
      <c r="C25" s="45"/>
      <c r="D25" s="45"/>
    </row>
    <row r="26" spans="1:4" ht="15.75" customHeight="1">
      <c r="A26" s="46" t="s">
        <v>0</v>
      </c>
      <c r="B26" s="49" t="s">
        <v>1</v>
      </c>
      <c r="C26" s="52" t="s">
        <v>74</v>
      </c>
      <c r="D26" s="55" t="s">
        <v>2</v>
      </c>
    </row>
    <row r="27" spans="1:4" ht="19.5" customHeight="1">
      <c r="A27" s="47"/>
      <c r="B27" s="50"/>
      <c r="C27" s="53"/>
      <c r="D27" s="56"/>
    </row>
    <row r="28" spans="1:4" ht="7.5" customHeight="1" thickBot="1">
      <c r="A28" s="48"/>
      <c r="B28" s="51"/>
      <c r="C28" s="54"/>
      <c r="D28" s="56"/>
    </row>
    <row r="29" spans="1:4" ht="12.75">
      <c r="A29" s="3" t="s">
        <v>16</v>
      </c>
      <c r="B29" s="32" t="s">
        <v>5</v>
      </c>
      <c r="C29" s="19">
        <v>250</v>
      </c>
      <c r="D29" s="35" t="s">
        <v>51</v>
      </c>
    </row>
    <row r="30" spans="1:4" ht="12.75">
      <c r="A30" s="9" t="s">
        <v>17</v>
      </c>
      <c r="B30" s="30" t="s">
        <v>6</v>
      </c>
      <c r="C30" s="20">
        <v>250</v>
      </c>
      <c r="D30" s="33" t="s">
        <v>52</v>
      </c>
    </row>
    <row r="31" spans="1:5" ht="76.5">
      <c r="A31" s="9">
        <v>9068</v>
      </c>
      <c r="B31" s="30" t="s">
        <v>24</v>
      </c>
      <c r="C31" s="20">
        <v>170</v>
      </c>
      <c r="D31" s="33" t="s">
        <v>69</v>
      </c>
      <c r="E31" s="42"/>
    </row>
    <row r="32" spans="1:5" ht="77.25" thickBot="1">
      <c r="A32" s="10">
        <v>9069</v>
      </c>
      <c r="B32" s="31" t="s">
        <v>25</v>
      </c>
      <c r="C32" s="21">
        <v>110</v>
      </c>
      <c r="D32" s="34" t="s">
        <v>70</v>
      </c>
      <c r="E32" s="42"/>
    </row>
    <row r="33" spans="1:5" ht="7.5" customHeight="1" thickBot="1">
      <c r="A33" s="22"/>
      <c r="B33" s="39"/>
      <c r="C33" s="40"/>
      <c r="D33" s="41"/>
      <c r="E33" s="42"/>
    </row>
    <row r="34" spans="1:5" ht="76.5">
      <c r="A34" s="36">
        <v>9072</v>
      </c>
      <c r="B34" s="37" t="s">
        <v>44</v>
      </c>
      <c r="C34" s="38">
        <v>3900</v>
      </c>
      <c r="D34" s="35" t="s">
        <v>71</v>
      </c>
      <c r="E34" s="42"/>
    </row>
    <row r="35" spans="1:5" ht="63.75">
      <c r="A35" s="9">
        <v>9073</v>
      </c>
      <c r="B35" s="30" t="s">
        <v>53</v>
      </c>
      <c r="C35" s="20">
        <v>50</v>
      </c>
      <c r="D35" s="33" t="s">
        <v>72</v>
      </c>
      <c r="E35" s="42"/>
    </row>
    <row r="36" spans="1:5" ht="63.75">
      <c r="A36" s="9">
        <v>9075</v>
      </c>
      <c r="B36" s="30" t="s">
        <v>45</v>
      </c>
      <c r="C36" s="20">
        <v>50</v>
      </c>
      <c r="D36" s="33" t="s">
        <v>72</v>
      </c>
      <c r="E36" s="42"/>
    </row>
    <row r="37" spans="1:5" ht="63.75">
      <c r="A37" s="9">
        <v>9076</v>
      </c>
      <c r="B37" s="30" t="s">
        <v>46</v>
      </c>
      <c r="C37" s="20">
        <v>2584</v>
      </c>
      <c r="D37" s="33" t="s">
        <v>72</v>
      </c>
      <c r="E37" s="42"/>
    </row>
    <row r="38" spans="1:5" ht="63.75">
      <c r="A38" s="9">
        <v>9050</v>
      </c>
      <c r="B38" s="30" t="s">
        <v>47</v>
      </c>
      <c r="C38" s="20">
        <v>5457</v>
      </c>
      <c r="D38" s="33" t="s">
        <v>72</v>
      </c>
      <c r="E38" s="42"/>
    </row>
    <row r="39" spans="1:5" ht="76.5">
      <c r="A39" s="9">
        <v>9090</v>
      </c>
      <c r="B39" s="27" t="s">
        <v>48</v>
      </c>
      <c r="C39" s="20">
        <v>1300</v>
      </c>
      <c r="D39" s="33" t="s">
        <v>66</v>
      </c>
      <c r="E39" s="42"/>
    </row>
    <row r="40" spans="1:5" ht="102.75" thickBot="1">
      <c r="A40" s="10">
        <v>9091</v>
      </c>
      <c r="B40" s="31" t="s">
        <v>37</v>
      </c>
      <c r="C40" s="21">
        <v>50</v>
      </c>
      <c r="D40" s="34" t="s">
        <v>73</v>
      </c>
      <c r="E40" s="42"/>
    </row>
    <row r="41" spans="1:4" ht="24" customHeight="1">
      <c r="A41" s="1" t="s">
        <v>26</v>
      </c>
      <c r="B41" s="1"/>
      <c r="C41" s="4">
        <f>SUM(C29:C40)</f>
        <v>14171</v>
      </c>
      <c r="D41" s="1" t="s">
        <v>4</v>
      </c>
    </row>
    <row r="42" spans="1:4" ht="18" customHeight="1">
      <c r="A42" s="11" t="s">
        <v>31</v>
      </c>
      <c r="B42" s="12"/>
      <c r="C42" s="12"/>
      <c r="D42" s="12"/>
    </row>
    <row r="43" ht="10.5" customHeight="1"/>
    <row r="44" spans="1:4" ht="22.5" customHeight="1" thickBot="1">
      <c r="A44" s="5" t="s">
        <v>11</v>
      </c>
      <c r="B44" s="6"/>
      <c r="C44" s="7"/>
      <c r="D44" s="13" t="s">
        <v>22</v>
      </c>
    </row>
    <row r="45" spans="1:4" ht="15.75" customHeight="1">
      <c r="A45" s="46" t="s">
        <v>0</v>
      </c>
      <c r="B45" s="49" t="s">
        <v>1</v>
      </c>
      <c r="C45" s="52" t="s">
        <v>74</v>
      </c>
      <c r="D45" s="55" t="s">
        <v>2</v>
      </c>
    </row>
    <row r="46" spans="1:4" ht="19.5" customHeight="1">
      <c r="A46" s="47"/>
      <c r="B46" s="50"/>
      <c r="C46" s="53"/>
      <c r="D46" s="56"/>
    </row>
    <row r="47" spans="1:4" ht="8.25" customHeight="1" thickBot="1">
      <c r="A47" s="48"/>
      <c r="B47" s="51"/>
      <c r="C47" s="54"/>
      <c r="D47" s="56"/>
    </row>
    <row r="48" spans="1:4" ht="12.75">
      <c r="A48" s="3" t="s">
        <v>18</v>
      </c>
      <c r="B48" s="32" t="s">
        <v>19</v>
      </c>
      <c r="C48" s="23">
        <v>700</v>
      </c>
      <c r="D48" s="35" t="s">
        <v>54</v>
      </c>
    </row>
    <row r="49" spans="1:5" ht="89.25">
      <c r="A49" s="9">
        <v>9450</v>
      </c>
      <c r="B49" s="30" t="s">
        <v>27</v>
      </c>
      <c r="C49" s="20">
        <v>50</v>
      </c>
      <c r="D49" s="33" t="s">
        <v>67</v>
      </c>
      <c r="E49" s="42"/>
    </row>
    <row r="50" spans="1:5" ht="55.5" customHeight="1">
      <c r="A50" s="9">
        <v>9472</v>
      </c>
      <c r="B50" s="30" t="s">
        <v>38</v>
      </c>
      <c r="C50" s="20">
        <v>3800</v>
      </c>
      <c r="D50" s="33" t="s">
        <v>55</v>
      </c>
      <c r="E50" s="42"/>
    </row>
    <row r="51" spans="1:5" ht="25.5">
      <c r="A51" s="9">
        <v>9473</v>
      </c>
      <c r="B51" s="30" t="s">
        <v>39</v>
      </c>
      <c r="C51" s="20">
        <v>1500</v>
      </c>
      <c r="D51" s="33" t="s">
        <v>56</v>
      </c>
      <c r="E51" s="42"/>
    </row>
    <row r="52" spans="1:5" ht="51">
      <c r="A52" s="9">
        <v>9463</v>
      </c>
      <c r="B52" s="30" t="s">
        <v>28</v>
      </c>
      <c r="C52" s="20">
        <v>2000</v>
      </c>
      <c r="D52" s="33" t="s">
        <v>57</v>
      </c>
      <c r="E52" s="42"/>
    </row>
    <row r="53" spans="1:5" ht="25.5">
      <c r="A53" s="9">
        <v>9442</v>
      </c>
      <c r="B53" s="30" t="s">
        <v>40</v>
      </c>
      <c r="C53" s="20">
        <v>220</v>
      </c>
      <c r="D53" s="43" t="s">
        <v>68</v>
      </c>
      <c r="E53" s="42"/>
    </row>
    <row r="54" spans="1:5" ht="25.5">
      <c r="A54" s="9">
        <v>9466</v>
      </c>
      <c r="B54" s="30" t="s">
        <v>41</v>
      </c>
      <c r="C54" s="20">
        <v>300</v>
      </c>
      <c r="D54" s="33" t="s">
        <v>58</v>
      </c>
      <c r="E54" s="42"/>
    </row>
    <row r="55" spans="1:5" ht="26.25" thickBot="1">
      <c r="A55" s="10">
        <v>9467</v>
      </c>
      <c r="B55" s="31" t="s">
        <v>42</v>
      </c>
      <c r="C55" s="21">
        <v>300</v>
      </c>
      <c r="D55" s="34" t="s">
        <v>59</v>
      </c>
      <c r="E55" s="42"/>
    </row>
    <row r="56" spans="1:4" ht="21.75" customHeight="1">
      <c r="A56" s="1" t="s">
        <v>13</v>
      </c>
      <c r="B56" s="1"/>
      <c r="C56" s="4">
        <f>SUM(C48:C55)</f>
        <v>8870</v>
      </c>
      <c r="D56" s="1" t="s">
        <v>4</v>
      </c>
    </row>
    <row r="57" spans="1:4" ht="18.75" customHeight="1">
      <c r="A57" s="1"/>
      <c r="B57" s="1"/>
      <c r="C57" s="4"/>
      <c r="D57" s="1"/>
    </row>
    <row r="58" spans="1:4" ht="21.75" customHeight="1">
      <c r="A58" s="1"/>
      <c r="B58" s="1"/>
      <c r="C58" s="4"/>
      <c r="D58" s="1"/>
    </row>
    <row r="59" spans="1:4" s="8" customFormat="1" ht="15.75">
      <c r="A59" s="1" t="s">
        <v>20</v>
      </c>
      <c r="C59" s="4">
        <v>0</v>
      </c>
      <c r="D59" s="1" t="s">
        <v>4</v>
      </c>
    </row>
    <row r="60" spans="1:4" ht="15.75" customHeight="1">
      <c r="A60" s="1"/>
      <c r="B60" s="1"/>
      <c r="C60" s="4"/>
      <c r="D60" s="1"/>
    </row>
    <row r="61" spans="1:4" ht="19.5" customHeight="1">
      <c r="A61" s="1" t="s">
        <v>29</v>
      </c>
      <c r="B61" s="1"/>
      <c r="C61" s="4">
        <v>0</v>
      </c>
      <c r="D61" s="1" t="s">
        <v>4</v>
      </c>
    </row>
    <row r="62" ht="15.75" customHeight="1"/>
    <row r="63" spans="1:4" s="14" customFormat="1" ht="18">
      <c r="A63" s="15" t="s">
        <v>3</v>
      </c>
      <c r="B63" s="16"/>
      <c r="C63" s="17">
        <f>C56+C41+C23+C59++C61</f>
        <v>40039</v>
      </c>
      <c r="D63" s="15" t="s">
        <v>4</v>
      </c>
    </row>
  </sheetData>
  <sheetProtection/>
  <mergeCells count="17">
    <mergeCell ref="A4:A6"/>
    <mergeCell ref="B4:B6"/>
    <mergeCell ref="C4:C6"/>
    <mergeCell ref="D4:D6"/>
    <mergeCell ref="A18:A20"/>
    <mergeCell ref="B18:B20"/>
    <mergeCell ref="C18:C20"/>
    <mergeCell ref="D18:D20"/>
    <mergeCell ref="A25:D25"/>
    <mergeCell ref="A26:A28"/>
    <mergeCell ref="B26:B28"/>
    <mergeCell ref="C26:C28"/>
    <mergeCell ref="D26:D28"/>
    <mergeCell ref="A45:A47"/>
    <mergeCell ref="B45:B47"/>
    <mergeCell ref="C45:C47"/>
    <mergeCell ref="D45:D47"/>
  </mergeCells>
  <printOptions horizontalCentered="1"/>
  <pageMargins left="0.3937007874015748" right="0.3937007874015748" top="0.3937007874015748" bottom="0.3937007874015748" header="0" footer="0"/>
  <pageSetup horizontalDpi="600" verticalDpi="600" orientation="landscape" paperSize="9" r:id="rId1"/>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Jedlička Martin</cp:lastModifiedBy>
  <cp:lastPrinted>2014-12-10T05:51:00Z</cp:lastPrinted>
  <dcterms:created xsi:type="dcterms:W3CDTF">1997-01-24T11:07:25Z</dcterms:created>
  <dcterms:modified xsi:type="dcterms:W3CDTF">2015-01-26T09:07:30Z</dcterms:modified>
  <cp:category/>
  <cp:version/>
  <cp:contentType/>
  <cp:contentStatus/>
</cp:coreProperties>
</file>