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lickama\Desktop\VOMPaP k 31.12.2022\Pracovní složka 10.11.2022\Ostatní\zveřejnění ÚD + intranet\Zveřejnění rozpočtu 2024\"/>
    </mc:Choice>
  </mc:AlternateContent>
  <xr:revisionPtr revIDLastSave="0" documentId="13_ncr:1_{4AF731D0-D7E4-4512-93DE-D749B87106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apitálové výdaje tab. č. 5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_xlnm.Print_Titles" localSheetId="0">'Kapitálové výdaje tab. č. 5'!$1:$5</definedName>
    <definedName name="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C49" i="1"/>
  <c r="C12" i="1" l="1"/>
  <c r="C25" i="1" l="1"/>
  <c r="C40" i="1" l="1"/>
</calcChain>
</file>

<file path=xl/sharedStrings.xml><?xml version="1.0" encoding="utf-8"?>
<sst xmlns="http://schemas.openxmlformats.org/spreadsheetml/2006/main" count="81" uniqueCount="60">
  <si>
    <t>Číslo akce</t>
  </si>
  <si>
    <t>Název akce</t>
  </si>
  <si>
    <t>Poznámka</t>
  </si>
  <si>
    <t>Jedná se o projektové dokumentace k plánovaným akcím pod čarou plánu investic.</t>
  </si>
  <si>
    <t>tis. Kč</t>
  </si>
  <si>
    <t>9001</t>
  </si>
  <si>
    <t>Zpracování projektových dokumentací akcí pod čarou pro objekty mateřských škol.</t>
  </si>
  <si>
    <t>9006</t>
  </si>
  <si>
    <t>Zpracování projektových dokumentací akcí pod čarou pro objekty základních škol.</t>
  </si>
  <si>
    <t>Celkem OŠR</t>
  </si>
  <si>
    <t>Kapitálové výdaje celkem</t>
  </si>
  <si>
    <t>Uvolnění dlouhodobých pozastávek investičních akcí</t>
  </si>
  <si>
    <t>Jedná se o uvolnění dlouhodobých pozastávek z investičních akcí realizovaných v minulých letech.</t>
  </si>
  <si>
    <t>Celkem OIMH</t>
  </si>
  <si>
    <t>Projektové dokumentace vč. krátkodobých pozastávek</t>
  </si>
  <si>
    <t>Technické zhodnocení majetku - byty</t>
  </si>
  <si>
    <t>Technické zhodnocení majetku - nebyty</t>
  </si>
  <si>
    <t>Celkem OVV</t>
  </si>
  <si>
    <t>Zpracování projektových dokumentací akcí pod čarou.</t>
  </si>
  <si>
    <t>Rezerva na participativní rozpočet</t>
  </si>
  <si>
    <t>Odbor investic a místního hospodářství (OIMH)</t>
  </si>
  <si>
    <t xml:space="preserve">Odbor strategického rozvoje, školství a volnočasových aktivit (OŠR)            </t>
  </si>
  <si>
    <t>Výkup pozemků pod garážemi</t>
  </si>
  <si>
    <t>Rekonstrukce ul. Orebitská</t>
  </si>
  <si>
    <t>Rekonstrukce chodníků ul. Výstavní</t>
  </si>
  <si>
    <t>Husův sad - východní část, Moravská Ostrava</t>
  </si>
  <si>
    <t>Projektová dokumentace OIMH vč. krátkodobých pozastávek</t>
  </si>
  <si>
    <t>Projektová dokumentace MŠ vč. krátkodobých pozastávek</t>
  </si>
  <si>
    <t>Projektová dokumentace ZŠ vč. krátkodobých pozastávek</t>
  </si>
  <si>
    <t>Dodávka a instalace tunelové košové myčk - školní jídelna na ul. Gen. Píky, Ostrava - II.</t>
  </si>
  <si>
    <t>Obnova volnočasového areálu při ZŠO, Zelená 42, PO</t>
  </si>
  <si>
    <t>Rekonstrukce kuchyně - ZŠ a MŠO Ostrčilova - PO - PD</t>
  </si>
  <si>
    <t>Odbor správy domovního fondu (OSDF)</t>
  </si>
  <si>
    <t>Rekonstrukce BD Úprkova 985/18</t>
  </si>
  <si>
    <t>Rekonstrukce BD Jungmannova 997/7</t>
  </si>
  <si>
    <t>Rekonstrukce BD Fügnerova 128/20</t>
  </si>
  <si>
    <t>Rekonstrukce BD Orebitská 774/19</t>
  </si>
  <si>
    <t>Jedná se o realizaci prací charakteru technického zhodnocení v nebytových prostorech zajišťovanou správci - odborem správy domovního fondu.</t>
  </si>
  <si>
    <t>Jedná se o realizaci prací charakteru technického zhodnocení v bytech zajišťovanou správci - odborem správy domovního fondu.</t>
  </si>
  <si>
    <t>Tiskárna</t>
  </si>
  <si>
    <t>Uvolnění dlouhodobých pozastávek investičních akci</t>
  </si>
  <si>
    <t>Investiční transfery zřízeným příspěvkovým organizacím</t>
  </si>
  <si>
    <t>MŠO, Varenská 2a - rekonstrukce střešních plášťů</t>
  </si>
  <si>
    <t>Demontáž stávajících herních prvků a montáž nových prvků včetně zhotovení dopadových ploch, instalace mobiliáře a sadových úprav.</t>
  </si>
  <si>
    <t>Jedná se o rekonstrukci stávajícího chodníku, cyklistické stezky, vjezdů, nástupišť autobusových zastávek a vozovky.</t>
  </si>
  <si>
    <t>Předmětem projektové dokumentace jsou stavební úpravy objektu bytového domu. Nově bude zřízeno 5 bytových jednotek, v půdním prostoru bude zřízená nová plynová kotelna.</t>
  </si>
  <si>
    <t>Předmětem veřejné zakázky je dodávka a instalace tunelové košové myčky  do školní jídelny na ulici Gen. Píky, Ostrava. Předmět plnění veřejné zakázky zahrnuje realizaci veškerých technických a organizačních opatření nutných k zajištění instalace poptávaného zařízení.</t>
  </si>
  <si>
    <t xml:space="preserve">Projektová dokumentace bude řešit rekonstrukci jedné z budov areálu základní školy Ostrčilova, která slouží provozu kuchyně, jídelny a souvisejících prostor. Navržené úpravy budou zahrnovat zejména stavební část, řešení akustického útlumu v jídelně, elektro včetně případného posílení přípojky, ZTI, vytápění včetně zdroje tepla a přípravy TUV, klimatizaci a vzduchotechniku, gastrozařízení kuchyně, nákladní výtah, odlučovač tuků, vybavení nábytkem a využití fotovoltaiky. </t>
  </si>
  <si>
    <t>Předmětem stavebních úprav bytového domu je rekonstrukce stávajících bytových jednotek a jejich dispoziční úpravy, zateplení objektu, změna způsobu vytápění, výměna dveří, výměna vnitřních rozvodů vody, kanalizace a plynu, nová elektroinstalace, oprava střešní krytiny a další věci s tím spojené (nová sanita, seřízení oken, výmalba atd.)</t>
  </si>
  <si>
    <t>Kapitálové výdaje na rok 2024 (v tis. Kč) dle jednotlivých odborů                                                           tabulka č. 5</t>
  </si>
  <si>
    <t>Provedení rekonstrukce vozovky (nových povrchů místní komunikace s úpravou a vyrovnání nivelety, provedení rekonstrukce chodníku, úprava stávajících sjezdů a přístupů, vytvoření nových zálivů pro kontejnery).</t>
  </si>
  <si>
    <t>Bude revitalizován volnočasový areál při  ZŠ Zelená, obnovena zeleň, lanové a další prvky volnočasového využití, cykloboxy.</t>
  </si>
  <si>
    <t>Rekonstrukce střešních plášťů na střechách objektů mateřské skoly. Provede se demontáž stávajících konstrukčních vrstev a následné provedení nové parotěsné vrstvy, vrstvy tepelné izolace a povlakové krytiny. Současně budou provedeny nové detaily střechy.</t>
  </si>
  <si>
    <t>Jedná se o výkupy pozemků pod garážemi.</t>
  </si>
  <si>
    <t>Částečná rekonstrukce stávajících bytových jednotek a jejich, oprava zateplení objektu, změna způsobu vytápění, výměna dveří do bytů, výměna vnitřních rozvodů vody, kanalizace, nové koupelny, nová elektroinstalace v chodbách a dopojení v bytech.</t>
  </si>
  <si>
    <r>
      <t>Stavební úpravy bytového domu spočívající ve výměně rozvodů studené a teplé vody, odpadního potrubí, elektroinstalace a VZT, zpevnění stopních konstrukcí vč. nových podlah, výměně dřevěných oken, klempířských a zámečnických výrobků, rozšíření bytu a zřízení plynové kotelny v podkroví na ulici Fűgnerova 20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 Ostravě-Přívoze.</t>
    </r>
  </si>
  <si>
    <t>Jedná se o dodání 1 ks multifunkčního barevného tiskového zařízení formátu A3 včetně zajištění servisní podpory na 60 měsíců.</t>
  </si>
  <si>
    <t>Celkem OSDF</t>
  </si>
  <si>
    <t xml:space="preserve">Odbor vnitřních věcí (OVV), oddělení informačních technologií  </t>
  </si>
  <si>
    <t>Schválený rozpočet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</si>
</sst>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0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14" applyNumberFormat="0" applyAlignment="0" applyProtection="0"/>
    <xf numFmtId="0" fontId="20" fillId="9" borderId="10" applyNumberFormat="0" applyAlignment="0" applyProtection="0"/>
    <xf numFmtId="0" fontId="21" fillId="0" borderId="15" applyNumberFormat="0" applyFill="0" applyAlignment="0" applyProtection="0"/>
    <xf numFmtId="0" fontId="22" fillId="24" borderId="0" applyNumberFormat="0" applyBorder="0" applyAlignment="0" applyProtection="0"/>
    <xf numFmtId="0" fontId="2" fillId="0" borderId="0"/>
    <xf numFmtId="0" fontId="23" fillId="0" borderId="0"/>
    <xf numFmtId="0" fontId="1" fillId="0" borderId="0"/>
    <xf numFmtId="0" fontId="1" fillId="0" borderId="0"/>
    <xf numFmtId="0" fontId="10" fillId="25" borderId="16" applyNumberFormat="0" applyFont="0" applyAlignment="0" applyProtection="0"/>
    <xf numFmtId="0" fontId="24" fillId="22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1"/>
    <xf numFmtId="0" fontId="5" fillId="0" borderId="0" xfId="1" applyFont="1"/>
    <xf numFmtId="0" fontId="2" fillId="0" borderId="4" xfId="1" applyFont="1" applyBorder="1" applyAlignment="1">
      <alignment vertical="center" wrapText="1"/>
    </xf>
    <xf numFmtId="0" fontId="6" fillId="0" borderId="0" xfId="1" applyFont="1" applyAlignment="1">
      <alignment horizontal="justify" wrapText="1"/>
    </xf>
    <xf numFmtId="0" fontId="4" fillId="0" borderId="0" xfId="1" applyFont="1"/>
    <xf numFmtId="3" fontId="4" fillId="0" borderId="0" xfId="1" applyNumberFormat="1" applyFont="1"/>
    <xf numFmtId="0" fontId="7" fillId="2" borderId="0" xfId="1" applyFont="1" applyFill="1"/>
    <xf numFmtId="0" fontId="8" fillId="2" borderId="0" xfId="1" applyFont="1" applyFill="1"/>
    <xf numFmtId="3" fontId="7" fillId="2" borderId="0" xfId="1" applyNumberFormat="1" applyFont="1" applyFill="1"/>
    <xf numFmtId="0" fontId="9" fillId="0" borderId="0" xfId="1" applyFont="1"/>
    <xf numFmtId="0" fontId="2" fillId="0" borderId="20" xfId="1" applyFont="1" applyBorder="1" applyAlignment="1">
      <alignment vertical="center" wrapText="1"/>
    </xf>
    <xf numFmtId="0" fontId="2" fillId="0" borderId="21" xfId="1" applyFont="1" applyBorder="1" applyAlignment="1">
      <alignment horizontal="justify" vertical="center"/>
    </xf>
    <xf numFmtId="3" fontId="2" fillId="0" borderId="20" xfId="1" applyNumberFormat="1" applyFont="1" applyFill="1" applyBorder="1" applyAlignment="1">
      <alignment horizontal="right" vertical="center" indent="1"/>
    </xf>
    <xf numFmtId="3" fontId="2" fillId="0" borderId="4" xfId="1" applyNumberFormat="1" applyFont="1" applyBorder="1" applyAlignment="1">
      <alignment horizontal="right" vertical="center" indent="1"/>
    </xf>
    <xf numFmtId="3" fontId="4" fillId="0" borderId="0" xfId="1" applyNumberFormat="1" applyFont="1" applyAlignment="1"/>
    <xf numFmtId="3" fontId="2" fillId="0" borderId="20" xfId="1" applyNumberFormat="1" applyFont="1" applyBorder="1" applyAlignment="1">
      <alignment horizontal="right" vertical="center" indent="1"/>
    </xf>
    <xf numFmtId="0" fontId="28" fillId="0" borderId="8" xfId="0" applyFont="1" applyBorder="1" applyAlignment="1">
      <alignment horizontal="justify" vertical="center"/>
    </xf>
    <xf numFmtId="0" fontId="2" fillId="0" borderId="0" xfId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horizontal="right" vertical="center" indent="1"/>
    </xf>
    <xf numFmtId="0" fontId="28" fillId="0" borderId="0" xfId="0" applyFont="1" applyBorder="1" applyAlignment="1">
      <alignment horizontal="justify" vertical="center"/>
    </xf>
    <xf numFmtId="0" fontId="2" fillId="0" borderId="21" xfId="1" applyFont="1" applyBorder="1" applyAlignment="1">
      <alignment horizontal="justify" vertical="center" wrapText="1"/>
    </xf>
    <xf numFmtId="0" fontId="2" fillId="0" borderId="8" xfId="1" applyFont="1" applyBorder="1" applyAlignment="1">
      <alignment horizontal="justify" vertical="center" wrapText="1"/>
    </xf>
    <xf numFmtId="0" fontId="2" fillId="26" borderId="3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justify" vertical="center"/>
    </xf>
    <xf numFmtId="0" fontId="2" fillId="26" borderId="21" xfId="0" applyFont="1" applyFill="1" applyBorder="1" applyAlignment="1">
      <alignment horizontal="justify" vertical="center" wrapText="1"/>
    </xf>
    <xf numFmtId="0" fontId="2" fillId="26" borderId="8" xfId="1" applyFont="1" applyFill="1" applyBorder="1" applyAlignment="1">
      <alignment horizontal="justify" vertical="center"/>
    </xf>
    <xf numFmtId="0" fontId="2" fillId="0" borderId="8" xfId="0" applyFont="1" applyBorder="1" applyAlignment="1">
      <alignment horizontal="justify" vertical="center" wrapText="1"/>
    </xf>
    <xf numFmtId="0" fontId="2" fillId="26" borderId="19" xfId="1" applyFont="1" applyFill="1" applyBorder="1" applyAlignment="1">
      <alignment horizontal="center" vertical="center"/>
    </xf>
    <xf numFmtId="0" fontId="28" fillId="0" borderId="8" xfId="0" applyFont="1" applyBorder="1" applyAlignment="1">
      <alignment wrapText="1"/>
    </xf>
    <xf numFmtId="0" fontId="2" fillId="26" borderId="19" xfId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5" fillId="3" borderId="32" xfId="1" applyFont="1" applyFill="1" applyBorder="1" applyAlignment="1">
      <alignment horizontal="center" vertical="center" wrapText="1" shrinkToFit="1"/>
    </xf>
    <xf numFmtId="0" fontId="5" fillId="3" borderId="33" xfId="1" applyFont="1" applyFill="1" applyBorder="1" applyAlignment="1">
      <alignment horizontal="center" vertical="center" wrapText="1" shrinkToFit="1"/>
    </xf>
    <xf numFmtId="0" fontId="5" fillId="3" borderId="34" xfId="1" applyFont="1" applyFill="1" applyBorder="1" applyAlignment="1">
      <alignment horizontal="center" vertical="center" wrapText="1" shrinkToFit="1"/>
    </xf>
    <xf numFmtId="0" fontId="5" fillId="3" borderId="29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 wrapText="1" shrinkToFit="1"/>
    </xf>
    <xf numFmtId="0" fontId="5" fillId="3" borderId="27" xfId="1" applyFont="1" applyFill="1" applyBorder="1" applyAlignment="1">
      <alignment horizontal="center" vertical="center" wrapText="1" shrinkToFit="1"/>
    </xf>
    <xf numFmtId="0" fontId="5" fillId="3" borderId="28" xfId="1" applyFont="1" applyFill="1" applyBorder="1" applyAlignment="1">
      <alignment horizontal="center" vertical="center" wrapText="1" shrinkToFit="1"/>
    </xf>
    <xf numFmtId="0" fontId="4" fillId="27" borderId="23" xfId="1" applyFont="1" applyFill="1" applyBorder="1" applyAlignment="1">
      <alignment horizontal="left" vertical="center" wrapText="1" shrinkToFit="1"/>
    </xf>
    <xf numFmtId="0" fontId="4" fillId="27" borderId="24" xfId="1" applyFont="1" applyFill="1" applyBorder="1" applyAlignment="1">
      <alignment horizontal="left" vertical="center" wrapText="1" shrinkToFit="1"/>
    </xf>
    <xf numFmtId="0" fontId="4" fillId="27" borderId="25" xfId="1" applyFont="1" applyFill="1" applyBorder="1" applyAlignment="1">
      <alignment horizontal="left" vertical="center" wrapText="1" shrinkToFit="1"/>
    </xf>
    <xf numFmtId="0" fontId="5" fillId="3" borderId="7" xfId="1" applyFont="1" applyFill="1" applyBorder="1" applyAlignment="1">
      <alignment horizontal="center" vertical="center" wrapText="1" shrinkToFit="1"/>
    </xf>
    <xf numFmtId="0" fontId="5" fillId="3" borderId="8" xfId="1" applyFont="1" applyFill="1" applyBorder="1" applyAlignment="1">
      <alignment horizontal="center" vertical="center" wrapText="1" shrinkToFit="1"/>
    </xf>
    <xf numFmtId="0" fontId="5" fillId="3" borderId="9" xfId="1" applyFont="1" applyFill="1" applyBorder="1" applyAlignment="1">
      <alignment horizontal="center" vertical="center" wrapText="1" shrinkToFit="1"/>
    </xf>
    <xf numFmtId="0" fontId="5" fillId="3" borderId="1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5" fillId="3" borderId="5" xfId="1" applyFont="1" applyFill="1" applyBorder="1" applyAlignment="1">
      <alignment horizontal="center" vertical="center" wrapText="1" shrinkToFit="1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 wrapText="1" shrinkToFit="1"/>
    </xf>
    <xf numFmtId="0" fontId="5" fillId="3" borderId="6" xfId="1" applyFont="1" applyFill="1" applyBorder="1" applyAlignment="1">
      <alignment horizontal="center" vertical="center" wrapText="1" shrinkToFit="1"/>
    </xf>
    <xf numFmtId="0" fontId="3" fillId="2" borderId="0" xfId="1" applyFont="1" applyFill="1" applyAlignment="1">
      <alignment horizontal="left"/>
    </xf>
  </cellXfs>
  <cellStyles count="4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Explanatory Text" xfId="28" xr:uid="{00000000-0005-0000-0000-00001A000000}"/>
    <cellStyle name="Good" xfId="29" xr:uid="{00000000-0005-0000-0000-00001B000000}"/>
    <cellStyle name="Heading 1" xfId="30" xr:uid="{00000000-0005-0000-0000-00001C000000}"/>
    <cellStyle name="Heading 2" xfId="31" xr:uid="{00000000-0005-0000-0000-00001D000000}"/>
    <cellStyle name="Heading 3" xfId="32" xr:uid="{00000000-0005-0000-0000-00001E000000}"/>
    <cellStyle name="Heading 4" xfId="33" xr:uid="{00000000-0005-0000-0000-00001F000000}"/>
    <cellStyle name="Check Cell" xfId="34" xr:uid="{00000000-0005-0000-0000-000020000000}"/>
    <cellStyle name="Input" xfId="35" xr:uid="{00000000-0005-0000-0000-000021000000}"/>
    <cellStyle name="Linked Cell" xfId="36" xr:uid="{00000000-0005-0000-0000-000022000000}"/>
    <cellStyle name="Neutral" xfId="37" xr:uid="{00000000-0005-0000-0000-000023000000}"/>
    <cellStyle name="Normální" xfId="0" builtinId="0"/>
    <cellStyle name="normální 2" xfId="38" xr:uid="{00000000-0005-0000-0000-000025000000}"/>
    <cellStyle name="Normální 3" xfId="1" xr:uid="{00000000-0005-0000-0000-000026000000}"/>
    <cellStyle name="Normální 4" xfId="39" xr:uid="{00000000-0005-0000-0000-000027000000}"/>
    <cellStyle name="Normální 5" xfId="40" xr:uid="{00000000-0005-0000-0000-000028000000}"/>
    <cellStyle name="Normální 6" xfId="41" xr:uid="{00000000-0005-0000-0000-000029000000}"/>
    <cellStyle name="Note" xfId="42" xr:uid="{00000000-0005-0000-0000-00002A000000}"/>
    <cellStyle name="Output" xfId="43" xr:uid="{00000000-0005-0000-0000-00002B000000}"/>
    <cellStyle name="Procenta 2" xfId="44" xr:uid="{00000000-0005-0000-0000-00002C000000}"/>
    <cellStyle name="Procenta 3" xfId="45" xr:uid="{00000000-0005-0000-0000-00002D000000}"/>
    <cellStyle name="Title" xfId="46" xr:uid="{00000000-0005-0000-0000-00002E000000}"/>
    <cellStyle name="Total" xfId="47" xr:uid="{00000000-0005-0000-0000-00002F000000}"/>
    <cellStyle name="Warning Text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MOAP.mmo.cz\shareMOAP\Users\jedlickama\AppData\Local\Microsoft\Windows\Temporary%20Internet%20Files\Content.Outlook\SLUSGVAT\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4"/>
  <sheetViews>
    <sheetView showGridLines="0" tabSelected="1" zoomScaleNormal="100" workbookViewId="0">
      <selection activeCell="C42" sqref="C42:C44"/>
    </sheetView>
  </sheetViews>
  <sheetFormatPr defaultColWidth="9.140625" defaultRowHeight="12.75" x14ac:dyDescent="0.2"/>
  <cols>
    <col min="1" max="1" width="6.140625" style="1" customWidth="1"/>
    <col min="2" max="2" width="37.7109375" style="1" customWidth="1"/>
    <col min="3" max="3" width="11.28515625" style="1" customWidth="1"/>
    <col min="4" max="4" width="88.42578125" style="1" customWidth="1"/>
    <col min="5" max="5" width="9" style="1" customWidth="1"/>
    <col min="6" max="16384" width="9.140625" style="1"/>
  </cols>
  <sheetData>
    <row r="1" spans="1:5" ht="18" x14ac:dyDescent="0.25">
      <c r="A1" s="59" t="s">
        <v>49</v>
      </c>
      <c r="B1" s="59"/>
      <c r="C1" s="59"/>
      <c r="D1" s="59"/>
    </row>
    <row r="2" spans="1:5" ht="6.75" customHeight="1" thickBot="1" x14ac:dyDescent="0.25"/>
    <row r="3" spans="1:5" s="2" customFormat="1" x14ac:dyDescent="0.2">
      <c r="A3" s="50" t="s">
        <v>0</v>
      </c>
      <c r="B3" s="53" t="s">
        <v>1</v>
      </c>
      <c r="C3" s="56" t="s">
        <v>59</v>
      </c>
      <c r="D3" s="47" t="s">
        <v>2</v>
      </c>
    </row>
    <row r="4" spans="1:5" s="2" customFormat="1" x14ac:dyDescent="0.2">
      <c r="A4" s="51"/>
      <c r="B4" s="54"/>
      <c r="C4" s="57"/>
      <c r="D4" s="48"/>
    </row>
    <row r="5" spans="1:5" s="2" customFormat="1" ht="13.5" thickBot="1" x14ac:dyDescent="0.25">
      <c r="A5" s="52"/>
      <c r="B5" s="55"/>
      <c r="C5" s="58"/>
      <c r="D5" s="49"/>
    </row>
    <row r="6" spans="1:5" s="2" customFormat="1" ht="18" customHeight="1" thickBot="1" x14ac:dyDescent="0.25">
      <c r="A6" s="44" t="s">
        <v>20</v>
      </c>
      <c r="B6" s="45"/>
      <c r="C6" s="45"/>
      <c r="D6" s="46"/>
    </row>
    <row r="7" spans="1:5" ht="29.25" customHeight="1" x14ac:dyDescent="0.2">
      <c r="A7" s="29">
        <v>9201</v>
      </c>
      <c r="B7" s="11" t="s">
        <v>26</v>
      </c>
      <c r="C7" s="13">
        <v>1300</v>
      </c>
      <c r="D7" s="22" t="s">
        <v>3</v>
      </c>
    </row>
    <row r="8" spans="1:5" ht="38.25" x14ac:dyDescent="0.2">
      <c r="A8" s="24">
        <v>9391</v>
      </c>
      <c r="B8" s="3" t="s">
        <v>23</v>
      </c>
      <c r="C8" s="14">
        <v>20369</v>
      </c>
      <c r="D8" s="30" t="s">
        <v>50</v>
      </c>
      <c r="E8" s="4"/>
    </row>
    <row r="9" spans="1:5" ht="25.5" x14ac:dyDescent="0.2">
      <c r="A9" s="24">
        <v>9392</v>
      </c>
      <c r="B9" s="3" t="s">
        <v>24</v>
      </c>
      <c r="C9" s="14">
        <v>22916</v>
      </c>
      <c r="D9" s="30" t="s">
        <v>44</v>
      </c>
      <c r="E9" s="4"/>
    </row>
    <row r="10" spans="1:5" ht="25.5" x14ac:dyDescent="0.2">
      <c r="A10" s="24">
        <v>9389</v>
      </c>
      <c r="B10" s="3" t="s">
        <v>25</v>
      </c>
      <c r="C10" s="14">
        <v>3072</v>
      </c>
      <c r="D10" s="30" t="s">
        <v>43</v>
      </c>
      <c r="E10" s="4"/>
    </row>
    <row r="11" spans="1:5" ht="30" customHeight="1" x14ac:dyDescent="0.2">
      <c r="A11" s="24">
        <v>9338</v>
      </c>
      <c r="B11" s="3" t="s">
        <v>11</v>
      </c>
      <c r="C11" s="14">
        <v>15</v>
      </c>
      <c r="D11" s="23" t="s">
        <v>12</v>
      </c>
      <c r="E11" s="4"/>
    </row>
    <row r="12" spans="1:5" ht="15.75" x14ac:dyDescent="0.25">
      <c r="A12" s="5" t="s">
        <v>13</v>
      </c>
      <c r="B12" s="5"/>
      <c r="C12" s="15">
        <f>SUM(C7:C11)</f>
        <v>47672</v>
      </c>
      <c r="D12" s="5" t="s">
        <v>4</v>
      </c>
    </row>
    <row r="13" spans="1:5" ht="13.5" customHeight="1" thickBot="1" x14ac:dyDescent="0.3">
      <c r="A13" s="5"/>
      <c r="B13" s="5"/>
      <c r="C13" s="15"/>
      <c r="D13" s="5"/>
    </row>
    <row r="14" spans="1:5" ht="12.75" customHeight="1" x14ac:dyDescent="0.2">
      <c r="A14" s="50" t="s">
        <v>0</v>
      </c>
      <c r="B14" s="53" t="s">
        <v>1</v>
      </c>
      <c r="C14" s="56" t="s">
        <v>59</v>
      </c>
      <c r="D14" s="47" t="s">
        <v>2</v>
      </c>
    </row>
    <row r="15" spans="1:5" x14ac:dyDescent="0.2">
      <c r="A15" s="51"/>
      <c r="B15" s="54"/>
      <c r="C15" s="57"/>
      <c r="D15" s="48"/>
    </row>
    <row r="16" spans="1:5" ht="13.5" customHeight="1" thickBot="1" x14ac:dyDescent="0.25">
      <c r="A16" s="52"/>
      <c r="B16" s="55"/>
      <c r="C16" s="58"/>
      <c r="D16" s="49"/>
    </row>
    <row r="17" spans="1:5" ht="18" customHeight="1" thickBot="1" x14ac:dyDescent="0.25">
      <c r="A17" s="44" t="s">
        <v>21</v>
      </c>
      <c r="B17" s="45"/>
      <c r="C17" s="45"/>
      <c r="D17" s="46"/>
    </row>
    <row r="18" spans="1:5" ht="25.5" x14ac:dyDescent="0.2">
      <c r="A18" s="31" t="s">
        <v>5</v>
      </c>
      <c r="B18" s="11" t="s">
        <v>27</v>
      </c>
      <c r="C18" s="16">
        <v>500</v>
      </c>
      <c r="D18" s="12" t="s">
        <v>6</v>
      </c>
    </row>
    <row r="19" spans="1:5" ht="25.5" x14ac:dyDescent="0.2">
      <c r="A19" s="24" t="s">
        <v>7</v>
      </c>
      <c r="B19" s="3" t="s">
        <v>28</v>
      </c>
      <c r="C19" s="14">
        <v>850</v>
      </c>
      <c r="D19" s="25" t="s">
        <v>8</v>
      </c>
    </row>
    <row r="20" spans="1:5" ht="47.25" customHeight="1" x14ac:dyDescent="0.2">
      <c r="A20" s="24">
        <v>9134</v>
      </c>
      <c r="B20" s="3" t="s">
        <v>29</v>
      </c>
      <c r="C20" s="14">
        <v>870</v>
      </c>
      <c r="D20" s="26" t="s">
        <v>46</v>
      </c>
    </row>
    <row r="21" spans="1:5" ht="25.5" x14ac:dyDescent="0.2">
      <c r="A21" s="24">
        <v>9136</v>
      </c>
      <c r="B21" s="3" t="s">
        <v>30</v>
      </c>
      <c r="C21" s="14">
        <v>4802</v>
      </c>
      <c r="D21" s="26" t="s">
        <v>51</v>
      </c>
    </row>
    <row r="22" spans="1:5" ht="38.25" x14ac:dyDescent="0.2">
      <c r="A22" s="24">
        <v>9135</v>
      </c>
      <c r="B22" s="3" t="s">
        <v>42</v>
      </c>
      <c r="C22" s="14">
        <v>8435</v>
      </c>
      <c r="D22" s="26" t="s">
        <v>52</v>
      </c>
    </row>
    <row r="23" spans="1:5" ht="63.75" x14ac:dyDescent="0.2">
      <c r="A23" s="24">
        <v>9137</v>
      </c>
      <c r="B23" s="3" t="s">
        <v>31</v>
      </c>
      <c r="C23" s="14">
        <v>3601</v>
      </c>
      <c r="D23" s="26" t="s">
        <v>47</v>
      </c>
    </row>
    <row r="24" spans="1:5" ht="30" customHeight="1" x14ac:dyDescent="0.2">
      <c r="A24" s="24">
        <v>9098</v>
      </c>
      <c r="B24" s="3" t="s">
        <v>11</v>
      </c>
      <c r="C24" s="14">
        <v>95</v>
      </c>
      <c r="D24" s="25" t="s">
        <v>12</v>
      </c>
      <c r="E24" s="4"/>
    </row>
    <row r="25" spans="1:5" ht="15.75" x14ac:dyDescent="0.25">
      <c r="A25" s="5" t="s">
        <v>9</v>
      </c>
      <c r="B25" s="5"/>
      <c r="C25" s="15">
        <f>SUM(C18:C24)</f>
        <v>19153</v>
      </c>
      <c r="D25" s="5" t="s">
        <v>4</v>
      </c>
      <c r="E25" s="4"/>
    </row>
    <row r="26" spans="1:5" ht="13.5" customHeight="1" thickBot="1" x14ac:dyDescent="0.3">
      <c r="A26" s="5"/>
      <c r="B26" s="5"/>
      <c r="C26" s="15"/>
      <c r="D26" s="5"/>
      <c r="E26" s="4"/>
    </row>
    <row r="27" spans="1:5" ht="13.15" customHeight="1" x14ac:dyDescent="0.2">
      <c r="A27" s="50" t="s">
        <v>0</v>
      </c>
      <c r="B27" s="53" t="s">
        <v>1</v>
      </c>
      <c r="C27" s="56" t="s">
        <v>59</v>
      </c>
      <c r="D27" s="47" t="s">
        <v>2</v>
      </c>
      <c r="E27" s="4"/>
    </row>
    <row r="28" spans="1:5" x14ac:dyDescent="0.2">
      <c r="A28" s="51"/>
      <c r="B28" s="54"/>
      <c r="C28" s="57"/>
      <c r="D28" s="48"/>
      <c r="E28" s="4"/>
    </row>
    <row r="29" spans="1:5" ht="15.75" customHeight="1" thickBot="1" x14ac:dyDescent="0.25">
      <c r="A29" s="52"/>
      <c r="B29" s="55"/>
      <c r="C29" s="58"/>
      <c r="D29" s="49"/>
      <c r="E29" s="4"/>
    </row>
    <row r="30" spans="1:5" ht="18" customHeight="1" thickBot="1" x14ac:dyDescent="0.25">
      <c r="A30" s="44" t="s">
        <v>32</v>
      </c>
      <c r="B30" s="45"/>
      <c r="C30" s="45"/>
      <c r="D30" s="46"/>
      <c r="E30" s="4"/>
    </row>
    <row r="31" spans="1:5" ht="25.5" x14ac:dyDescent="0.2">
      <c r="A31" s="29">
        <v>9402</v>
      </c>
      <c r="B31" s="11" t="s">
        <v>14</v>
      </c>
      <c r="C31" s="16">
        <v>1307</v>
      </c>
      <c r="D31" s="12" t="s">
        <v>18</v>
      </c>
      <c r="E31" s="4"/>
    </row>
    <row r="32" spans="1:5" ht="38.25" x14ac:dyDescent="0.2">
      <c r="A32" s="24">
        <v>9525</v>
      </c>
      <c r="B32" s="3" t="s">
        <v>33</v>
      </c>
      <c r="C32" s="14">
        <v>5480</v>
      </c>
      <c r="D32" s="26" t="s">
        <v>54</v>
      </c>
      <c r="E32" s="4"/>
    </row>
    <row r="33" spans="1:5" ht="51" x14ac:dyDescent="0.2">
      <c r="A33" s="24">
        <v>9522</v>
      </c>
      <c r="B33" s="3" t="s">
        <v>34</v>
      </c>
      <c r="C33" s="14">
        <v>9730</v>
      </c>
      <c r="D33" s="26" t="s">
        <v>48</v>
      </c>
      <c r="E33" s="4"/>
    </row>
    <row r="34" spans="1:5" ht="51" x14ac:dyDescent="0.2">
      <c r="A34" s="24">
        <v>9526</v>
      </c>
      <c r="B34" s="3" t="s">
        <v>35</v>
      </c>
      <c r="C34" s="14">
        <v>12650</v>
      </c>
      <c r="D34" s="26" t="s">
        <v>55</v>
      </c>
      <c r="E34" s="4"/>
    </row>
    <row r="35" spans="1:5" ht="25.5" x14ac:dyDescent="0.2">
      <c r="A35" s="24">
        <v>9527</v>
      </c>
      <c r="B35" s="3" t="s">
        <v>36</v>
      </c>
      <c r="C35" s="14">
        <v>15334</v>
      </c>
      <c r="D35" s="32" t="s">
        <v>45</v>
      </c>
      <c r="E35" s="4"/>
    </row>
    <row r="36" spans="1:5" ht="25.5" customHeight="1" x14ac:dyDescent="0.2">
      <c r="A36" s="24">
        <v>9518</v>
      </c>
      <c r="B36" s="3" t="s">
        <v>22</v>
      </c>
      <c r="C36" s="14">
        <v>100</v>
      </c>
      <c r="D36" s="27" t="s">
        <v>53</v>
      </c>
      <c r="E36" s="4"/>
    </row>
    <row r="37" spans="1:5" ht="25.5" customHeight="1" x14ac:dyDescent="0.2">
      <c r="A37" s="24">
        <v>9466</v>
      </c>
      <c r="B37" s="3" t="s">
        <v>15</v>
      </c>
      <c r="C37" s="14">
        <v>4000</v>
      </c>
      <c r="D37" s="28" t="s">
        <v>38</v>
      </c>
      <c r="E37" s="4"/>
    </row>
    <row r="38" spans="1:5" ht="25.5" customHeight="1" x14ac:dyDescent="0.2">
      <c r="A38" s="24">
        <v>9467</v>
      </c>
      <c r="B38" s="3" t="s">
        <v>16</v>
      </c>
      <c r="C38" s="14">
        <v>500</v>
      </c>
      <c r="D38" s="28" t="s">
        <v>37</v>
      </c>
      <c r="E38" s="4"/>
    </row>
    <row r="39" spans="1:5" ht="32.25" customHeight="1" x14ac:dyDescent="0.2">
      <c r="A39" s="24">
        <v>9477</v>
      </c>
      <c r="B39" s="3" t="s">
        <v>11</v>
      </c>
      <c r="C39" s="14">
        <v>271</v>
      </c>
      <c r="D39" s="25" t="s">
        <v>12</v>
      </c>
      <c r="E39" s="4"/>
    </row>
    <row r="40" spans="1:5" ht="21" customHeight="1" x14ac:dyDescent="0.25">
      <c r="A40" s="5" t="s">
        <v>57</v>
      </c>
      <c r="B40" s="5"/>
      <c r="C40" s="6">
        <f>SUM(C31:C39)</f>
        <v>49372</v>
      </c>
      <c r="D40" s="5" t="s">
        <v>4</v>
      </c>
    </row>
    <row r="41" spans="1:5" ht="13.5" customHeight="1" thickBot="1" x14ac:dyDescent="0.25"/>
    <row r="42" spans="1:5" ht="13.5" customHeight="1" x14ac:dyDescent="0.2">
      <c r="A42" s="35" t="s">
        <v>0</v>
      </c>
      <c r="B42" s="38" t="s">
        <v>1</v>
      </c>
      <c r="C42" s="56" t="s">
        <v>59</v>
      </c>
      <c r="D42" s="41" t="s">
        <v>2</v>
      </c>
    </row>
    <row r="43" spans="1:5" ht="13.5" customHeight="1" x14ac:dyDescent="0.2">
      <c r="A43" s="36"/>
      <c r="B43" s="39"/>
      <c r="C43" s="57"/>
      <c r="D43" s="42"/>
    </row>
    <row r="44" spans="1:5" ht="13.5" customHeight="1" thickBot="1" x14ac:dyDescent="0.25">
      <c r="A44" s="37"/>
      <c r="B44" s="40"/>
      <c r="C44" s="58"/>
      <c r="D44" s="43"/>
    </row>
    <row r="45" spans="1:5" ht="16.5" thickBot="1" x14ac:dyDescent="0.25">
      <c r="A45" s="44" t="s">
        <v>58</v>
      </c>
      <c r="B45" s="45"/>
      <c r="C45" s="45"/>
      <c r="D45" s="46"/>
    </row>
    <row r="46" spans="1:5" ht="25.5" x14ac:dyDescent="0.2">
      <c r="A46" s="24">
        <v>9939</v>
      </c>
      <c r="B46" s="3" t="s">
        <v>39</v>
      </c>
      <c r="C46" s="14">
        <v>500</v>
      </c>
      <c r="D46" s="17" t="s">
        <v>56</v>
      </c>
    </row>
    <row r="47" spans="1:5" ht="27" customHeight="1" x14ac:dyDescent="0.2">
      <c r="A47" s="24">
        <v>9938</v>
      </c>
      <c r="B47" s="3" t="s">
        <v>40</v>
      </c>
      <c r="C47" s="14">
        <v>63</v>
      </c>
      <c r="D47" s="25" t="s">
        <v>12</v>
      </c>
    </row>
    <row r="48" spans="1:5" x14ac:dyDescent="0.2">
      <c r="A48" s="18"/>
      <c r="B48" s="19"/>
      <c r="C48" s="20"/>
      <c r="D48" s="21"/>
    </row>
    <row r="49" spans="1:4" ht="13.5" customHeight="1" x14ac:dyDescent="0.25">
      <c r="A49" s="5" t="s">
        <v>17</v>
      </c>
      <c r="B49" s="5"/>
      <c r="C49" s="6">
        <f>SUM(C46:C47)</f>
        <v>563</v>
      </c>
    </row>
    <row r="50" spans="1:4" ht="13.5" customHeight="1" x14ac:dyDescent="0.2"/>
    <row r="51" spans="1:4" ht="33" customHeight="1" x14ac:dyDescent="0.25">
      <c r="A51" s="33" t="s">
        <v>41</v>
      </c>
      <c r="B51" s="33"/>
      <c r="C51" s="6">
        <v>700</v>
      </c>
      <c r="D51" s="5"/>
    </row>
    <row r="52" spans="1:4" s="2" customFormat="1" ht="23.25" customHeight="1" x14ac:dyDescent="0.25">
      <c r="A52" s="34" t="s">
        <v>19</v>
      </c>
      <c r="B52" s="34"/>
      <c r="C52" s="6">
        <v>1440</v>
      </c>
      <c r="D52" s="5" t="s">
        <v>4</v>
      </c>
    </row>
    <row r="53" spans="1:4" ht="15.75" customHeight="1" x14ac:dyDescent="0.2"/>
    <row r="54" spans="1:4" s="10" customFormat="1" ht="18" x14ac:dyDescent="0.25">
      <c r="A54" s="7" t="s">
        <v>10</v>
      </c>
      <c r="B54" s="8"/>
      <c r="C54" s="9">
        <f>C40+C25+C12+C49+C52+C51</f>
        <v>118900</v>
      </c>
      <c r="D54" s="7" t="s">
        <v>4</v>
      </c>
    </row>
  </sheetData>
  <mergeCells count="23">
    <mergeCell ref="A1:D1"/>
    <mergeCell ref="A6:D6"/>
    <mergeCell ref="A17:D17"/>
    <mergeCell ref="A30:D30"/>
    <mergeCell ref="A3:A5"/>
    <mergeCell ref="B3:B5"/>
    <mergeCell ref="C3:C5"/>
    <mergeCell ref="D3:D5"/>
    <mergeCell ref="A14:A16"/>
    <mergeCell ref="B14:B16"/>
    <mergeCell ref="C14:C16"/>
    <mergeCell ref="D42:D44"/>
    <mergeCell ref="A45:D45"/>
    <mergeCell ref="D14:D16"/>
    <mergeCell ref="A27:A29"/>
    <mergeCell ref="B27:B29"/>
    <mergeCell ref="C27:C29"/>
    <mergeCell ref="D27:D29"/>
    <mergeCell ref="A51:B51"/>
    <mergeCell ref="A52:B52"/>
    <mergeCell ref="A42:A44"/>
    <mergeCell ref="B42:B44"/>
    <mergeCell ref="C42:C44"/>
  </mergeCells>
  <printOptions horizontalCentered="1"/>
  <pageMargins left="0.35433070866141736" right="0.27559055118110237" top="0.39370078740157483" bottom="0.39370078740157483" header="0" footer="0"/>
  <pageSetup paperSize="9" scale="98" fitToHeight="0" orientation="landscape" r:id="rId1"/>
  <headerFooter alignWithMargins="0">
    <oddHeader>&amp;C
&amp;R&amp;"Arial,Tučné"&amp;12tabulka č. 5</oddHeader>
    <oddFooter>Stránka &amp;P</oddFooter>
  </headerFooter>
  <ignoredErrors>
    <ignoredError sqref="A18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Kapitálové výdaje tab. č. 5</vt:lpstr>
      <vt:lpstr>'Kapitálové výdaje tab. č. 5'!Názvy_tisku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cp:lastPrinted>2022-11-11T08:55:40Z</cp:lastPrinted>
  <dcterms:created xsi:type="dcterms:W3CDTF">2015-11-16T14:22:55Z</dcterms:created>
  <dcterms:modified xsi:type="dcterms:W3CDTF">2023-12-18T06:14:07Z</dcterms:modified>
</cp:coreProperties>
</file>