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ARXL534" sheetId="1" r:id="rId1"/>
  </sheets>
  <definedNames>
    <definedName name="_xlnm.Print_Titles" localSheetId="0">'BARXL534'!$2:$4</definedName>
  </definedNames>
  <calcPr fullCalcOnLoad="1"/>
</workbook>
</file>

<file path=xl/sharedStrings.xml><?xml version="1.0" encoding="utf-8"?>
<sst xmlns="http://schemas.openxmlformats.org/spreadsheetml/2006/main" count="125" uniqueCount="83">
  <si>
    <t>rok 2016</t>
  </si>
  <si>
    <t>ORJ</t>
  </si>
  <si>
    <t>Odbor</t>
  </si>
  <si>
    <t>Pol.</t>
  </si>
  <si>
    <t>Název položky</t>
  </si>
  <si>
    <t>SR 2014</t>
  </si>
  <si>
    <t>SR 2015</t>
  </si>
  <si>
    <t>SR</t>
  </si>
  <si>
    <t>4134</t>
  </si>
  <si>
    <t>Převody z rozpočtových účtů</t>
  </si>
  <si>
    <t>0000000000</t>
  </si>
  <si>
    <t>celkem za odbor:</t>
  </si>
  <si>
    <t>2132</t>
  </si>
  <si>
    <t>Přijmy z pronájmu ost. nemovit. a jejich částí</t>
  </si>
  <si>
    <t>2329</t>
  </si>
  <si>
    <t>Ostatní nedaňové příjmy jinde nezařazené</t>
  </si>
  <si>
    <t>0000001010</t>
  </si>
  <si>
    <t>Úsek školství a volnočasových aktivit</t>
  </si>
  <si>
    <t>2111</t>
  </si>
  <si>
    <t>Příjmy z poskytování služeb a výrobků</t>
  </si>
  <si>
    <t>0000001120</t>
  </si>
  <si>
    <t>úsek péče o občany</t>
  </si>
  <si>
    <t>1361</t>
  </si>
  <si>
    <t>Správní poplatky</t>
  </si>
  <si>
    <t>0000001210</t>
  </si>
  <si>
    <t>úsek matriky a ohlašovny</t>
  </si>
  <si>
    <t>0000001260</t>
  </si>
  <si>
    <t>Úsek hospodářské správy</t>
  </si>
  <si>
    <t>2131</t>
  </si>
  <si>
    <t>Příjmy z pronájmu pozemků</t>
  </si>
  <si>
    <t>2133</t>
  </si>
  <si>
    <t>Příjmy z pronájmu movitých věcí</t>
  </si>
  <si>
    <t>2322</t>
  </si>
  <si>
    <t>Přijaté pojistné náhrady</t>
  </si>
  <si>
    <t>2324</t>
  </si>
  <si>
    <t>Přijaté nekapitálové příspěvky a náhrady</t>
  </si>
  <si>
    <t>2343</t>
  </si>
  <si>
    <t>Příj.z úhrad dobývacího prostoru a z vydobyt.neros</t>
  </si>
  <si>
    <t>0000002010</t>
  </si>
  <si>
    <t>Úsek místního hospodářství, dopravy a obchodu</t>
  </si>
  <si>
    <t>3112</t>
  </si>
  <si>
    <t>Příjmy z prodeje ost. nemovitostí a jejich částí</t>
  </si>
  <si>
    <t>0000003020</t>
  </si>
  <si>
    <t>Úsek privatizace domovních a bytového fondu</t>
  </si>
  <si>
    <t>2141</t>
  </si>
  <si>
    <t>Příjmy z úroků (část)</t>
  </si>
  <si>
    <t>0000003030</t>
  </si>
  <si>
    <t>Úsek správy domovního a bytového fondu</t>
  </si>
  <si>
    <t>2119</t>
  </si>
  <si>
    <t>Ostatní příjmy z vlastní činnosti</t>
  </si>
  <si>
    <t>3111</t>
  </si>
  <si>
    <t>Příjmy z prodeje pozemků</t>
  </si>
  <si>
    <t>0000003040</t>
  </si>
  <si>
    <t>Úsek matetku a strategického rozvoje</t>
  </si>
  <si>
    <t>2212</t>
  </si>
  <si>
    <t>Sankční platby přijaté od jiných subjektů</t>
  </si>
  <si>
    <t>0000004010</t>
  </si>
  <si>
    <t>Úsek stavebního řádu a přestupků</t>
  </si>
  <si>
    <t>1341</t>
  </si>
  <si>
    <t>Poplatek ze psů</t>
  </si>
  <si>
    <t>1343</t>
  </si>
  <si>
    <t>Poplatek za užívání veřejného prostranství</t>
  </si>
  <si>
    <t>1355</t>
  </si>
  <si>
    <t>Odvod z výherních hracích přístrojů</t>
  </si>
  <si>
    <t>1511</t>
  </si>
  <si>
    <t>Daň z nemovitých věcí</t>
  </si>
  <si>
    <t>2451</t>
  </si>
  <si>
    <t>Splátky půjčených prostředků od přísp.organizací</t>
  </si>
  <si>
    <t>4112</t>
  </si>
  <si>
    <t>Neinv.př.transfery ze SR v rámci souhr.dot.vztahu</t>
  </si>
  <si>
    <t>4121</t>
  </si>
  <si>
    <t>Neinvestiční přijaté transfery od obcí</t>
  </si>
  <si>
    <t>4137</t>
  </si>
  <si>
    <t>Převody mezi statutár. městy a jejich měst. obvody</t>
  </si>
  <si>
    <t>4221</t>
  </si>
  <si>
    <t>Investiční přijaté transfery od obcí</t>
  </si>
  <si>
    <t>0000005020</t>
  </si>
  <si>
    <t>Úsek financí a rozpočtu</t>
  </si>
  <si>
    <t>Příjmy CELKEM</t>
  </si>
  <si>
    <t>Příjmy po konsolidaci</t>
  </si>
  <si>
    <t>Konsolidace příjmů (-Pol 4133)+(-Pol 4134)</t>
  </si>
  <si>
    <t>Návrh do ZMOb</t>
  </si>
  <si>
    <t xml:space="preserve"> Návrh rozpočtu příjmů dle ORJ a položek na rok 2016 (v tis. Kč)                                                                               tabulka č. 4a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</si>
</sst>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H58"/>
  <sheetViews>
    <sheetView tabSelected="1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9.625" style="0" bestFit="1" customWidth="1"/>
    <col min="2" max="2" width="40.00390625" style="1" bestFit="1" customWidth="1"/>
    <col min="3" max="3" width="4.375" style="1" bestFit="1" customWidth="1"/>
    <col min="4" max="4" width="37.25390625" style="2" bestFit="1" customWidth="1"/>
    <col min="5" max="8" width="11.75390625" style="2" customWidth="1"/>
    <col min="9" max="10" width="9.125" style="2" customWidth="1"/>
  </cols>
  <sheetData>
    <row r="2" spans="1:8" ht="16.5" thickBot="1">
      <c r="A2" s="25" t="s">
        <v>82</v>
      </c>
      <c r="B2" s="25"/>
      <c r="C2" s="25"/>
      <c r="D2" s="25"/>
      <c r="E2" s="25"/>
      <c r="F2" s="25"/>
      <c r="G2" s="25"/>
      <c r="H2" s="25"/>
    </row>
    <row r="3" spans="1:8" ht="12.75">
      <c r="A3" s="10" t="s">
        <v>1</v>
      </c>
      <c r="B3" s="12" t="s">
        <v>2</v>
      </c>
      <c r="C3" s="12" t="s">
        <v>3</v>
      </c>
      <c r="D3" s="14" t="s">
        <v>4</v>
      </c>
      <c r="E3" s="14" t="s">
        <v>5</v>
      </c>
      <c r="F3" s="14" t="s">
        <v>6</v>
      </c>
      <c r="G3" s="15" t="s">
        <v>0</v>
      </c>
      <c r="H3" s="16"/>
    </row>
    <row r="4" spans="1:8" ht="13.5" thickBot="1">
      <c r="A4" s="11"/>
      <c r="B4" s="13"/>
      <c r="C4" s="13"/>
      <c r="D4" s="13"/>
      <c r="E4" s="13"/>
      <c r="F4" s="13"/>
      <c r="G4" s="3" t="s">
        <v>81</v>
      </c>
      <c r="H4" s="4" t="s">
        <v>7</v>
      </c>
    </row>
    <row r="5" spans="1:8" ht="13.5" thickBot="1">
      <c r="A5" s="10" t="s">
        <v>10</v>
      </c>
      <c r="B5" s="19"/>
      <c r="C5" s="5" t="s">
        <v>8</v>
      </c>
      <c r="D5" s="6" t="s">
        <v>9</v>
      </c>
      <c r="E5" s="6">
        <v>3477</v>
      </c>
      <c r="F5" s="6">
        <v>3292</v>
      </c>
      <c r="G5" s="6">
        <v>3376</v>
      </c>
      <c r="H5" s="7"/>
    </row>
    <row r="6" spans="1:8" ht="13.5" thickBot="1">
      <c r="A6" s="11"/>
      <c r="B6" s="13"/>
      <c r="C6" s="17" t="s">
        <v>11</v>
      </c>
      <c r="D6" s="18"/>
      <c r="E6" s="8">
        <f>E5</f>
        <v>3477</v>
      </c>
      <c r="F6" s="8">
        <f>F5</f>
        <v>3292</v>
      </c>
      <c r="G6" s="8">
        <f>G5</f>
        <v>3376</v>
      </c>
      <c r="H6" s="9"/>
    </row>
    <row r="7" spans="1:8" ht="12.75">
      <c r="A7" s="10" t="s">
        <v>16</v>
      </c>
      <c r="B7" s="12" t="s">
        <v>17</v>
      </c>
      <c r="C7" s="5" t="s">
        <v>12</v>
      </c>
      <c r="D7" s="6" t="s">
        <v>13</v>
      </c>
      <c r="E7" s="6">
        <v>24</v>
      </c>
      <c r="F7" s="6">
        <v>12</v>
      </c>
      <c r="G7" s="6">
        <v>12</v>
      </c>
      <c r="H7" s="7"/>
    </row>
    <row r="8" spans="1:8" ht="13.5" thickBot="1">
      <c r="A8" s="20"/>
      <c r="B8" s="21"/>
      <c r="C8" s="5" t="s">
        <v>14</v>
      </c>
      <c r="D8" s="6" t="s">
        <v>15</v>
      </c>
      <c r="E8" s="6">
        <v>504</v>
      </c>
      <c r="F8" s="6">
        <v>504</v>
      </c>
      <c r="G8" s="6">
        <v>504</v>
      </c>
      <c r="H8" s="7"/>
    </row>
    <row r="9" spans="1:8" ht="13.5" thickBot="1">
      <c r="A9" s="11"/>
      <c r="B9" s="13"/>
      <c r="C9" s="17" t="s">
        <v>11</v>
      </c>
      <c r="D9" s="18"/>
      <c r="E9" s="8">
        <f>SUM(E7:E8)</f>
        <v>528</v>
      </c>
      <c r="F9" s="8">
        <f>SUM(F7:F8)</f>
        <v>516</v>
      </c>
      <c r="G9" s="8">
        <f>SUM(G7:G8)</f>
        <v>516</v>
      </c>
      <c r="H9" s="9"/>
    </row>
    <row r="10" spans="1:8" ht="12.75">
      <c r="A10" s="10" t="s">
        <v>20</v>
      </c>
      <c r="B10" s="12" t="s">
        <v>21</v>
      </c>
      <c r="C10" s="5" t="s">
        <v>18</v>
      </c>
      <c r="D10" s="6" t="s">
        <v>19</v>
      </c>
      <c r="E10" s="6">
        <v>3096</v>
      </c>
      <c r="F10" s="6">
        <v>3176</v>
      </c>
      <c r="G10" s="6">
        <v>3176</v>
      </c>
      <c r="H10" s="7"/>
    </row>
    <row r="11" spans="1:8" ht="13.5" thickBot="1">
      <c r="A11" s="20"/>
      <c r="B11" s="21"/>
      <c r="C11" s="5" t="s">
        <v>12</v>
      </c>
      <c r="D11" s="6" t="s">
        <v>13</v>
      </c>
      <c r="E11" s="6">
        <v>7</v>
      </c>
      <c r="F11" s="6">
        <v>7</v>
      </c>
      <c r="G11" s="6">
        <v>7</v>
      </c>
      <c r="H11" s="7"/>
    </row>
    <row r="12" spans="1:8" ht="13.5" thickBot="1">
      <c r="A12" s="11"/>
      <c r="B12" s="13"/>
      <c r="C12" s="17" t="s">
        <v>11</v>
      </c>
      <c r="D12" s="18"/>
      <c r="E12" s="8">
        <f>SUM(E10:E11)</f>
        <v>3103</v>
      </c>
      <c r="F12" s="8">
        <f>SUM(F10:F11)</f>
        <v>3183</v>
      </c>
      <c r="G12" s="8">
        <f>SUM(G10:G11)</f>
        <v>3183</v>
      </c>
      <c r="H12" s="9"/>
    </row>
    <row r="13" spans="1:8" ht="13.5" thickBot="1">
      <c r="A13" s="10" t="s">
        <v>24</v>
      </c>
      <c r="B13" s="12" t="s">
        <v>25</v>
      </c>
      <c r="C13" s="5" t="s">
        <v>22</v>
      </c>
      <c r="D13" s="6" t="s">
        <v>23</v>
      </c>
      <c r="E13" s="6">
        <v>280</v>
      </c>
      <c r="F13" s="6">
        <v>280</v>
      </c>
      <c r="G13" s="6">
        <v>280</v>
      </c>
      <c r="H13" s="7"/>
    </row>
    <row r="14" spans="1:8" ht="13.5" thickBot="1">
      <c r="A14" s="11"/>
      <c r="B14" s="13"/>
      <c r="C14" s="17" t="s">
        <v>11</v>
      </c>
      <c r="D14" s="18"/>
      <c r="E14" s="8">
        <f>E13</f>
        <v>280</v>
      </c>
      <c r="F14" s="8">
        <f>F13</f>
        <v>280</v>
      </c>
      <c r="G14" s="8">
        <f>G13</f>
        <v>280</v>
      </c>
      <c r="H14" s="9"/>
    </row>
    <row r="15" spans="1:8" ht="12.75">
      <c r="A15" s="10" t="s">
        <v>26</v>
      </c>
      <c r="B15" s="12" t="s">
        <v>27</v>
      </c>
      <c r="C15" s="5" t="s">
        <v>22</v>
      </c>
      <c r="D15" s="6" t="s">
        <v>23</v>
      </c>
      <c r="E15" s="6">
        <v>0</v>
      </c>
      <c r="F15" s="6">
        <v>0</v>
      </c>
      <c r="G15" s="6">
        <v>0</v>
      </c>
      <c r="H15" s="7"/>
    </row>
    <row r="16" spans="1:8" ht="13.5" thickBot="1">
      <c r="A16" s="20"/>
      <c r="B16" s="21"/>
      <c r="C16" s="5" t="s">
        <v>18</v>
      </c>
      <c r="D16" s="6" t="s">
        <v>19</v>
      </c>
      <c r="E16" s="6">
        <v>10</v>
      </c>
      <c r="F16" s="6">
        <v>10</v>
      </c>
      <c r="G16" s="6">
        <v>10</v>
      </c>
      <c r="H16" s="7"/>
    </row>
    <row r="17" spans="1:8" ht="13.5" thickBot="1">
      <c r="A17" s="11"/>
      <c r="B17" s="13"/>
      <c r="C17" s="17" t="s">
        <v>11</v>
      </c>
      <c r="D17" s="18"/>
      <c r="E17" s="8">
        <f>SUM(E15:E16)</f>
        <v>10</v>
      </c>
      <c r="F17" s="8">
        <f>SUM(F15:F16)</f>
        <v>10</v>
      </c>
      <c r="G17" s="8">
        <f>SUM(G15:G16)</f>
        <v>10</v>
      </c>
      <c r="H17" s="9"/>
    </row>
    <row r="18" spans="1:8" ht="12.75">
      <c r="A18" s="10" t="s">
        <v>38</v>
      </c>
      <c r="B18" s="12" t="s">
        <v>39</v>
      </c>
      <c r="C18" s="5" t="s">
        <v>18</v>
      </c>
      <c r="D18" s="6" t="s">
        <v>19</v>
      </c>
      <c r="E18" s="6">
        <v>1100</v>
      </c>
      <c r="F18" s="6">
        <v>800</v>
      </c>
      <c r="G18" s="6">
        <v>900</v>
      </c>
      <c r="H18" s="7"/>
    </row>
    <row r="19" spans="1:8" ht="12.75">
      <c r="A19" s="20"/>
      <c r="B19" s="21"/>
      <c r="C19" s="5" t="s">
        <v>28</v>
      </c>
      <c r="D19" s="6" t="s">
        <v>29</v>
      </c>
      <c r="E19" s="6">
        <v>1100</v>
      </c>
      <c r="F19" s="6">
        <v>1100</v>
      </c>
      <c r="G19" s="6">
        <v>1600</v>
      </c>
      <c r="H19" s="7"/>
    </row>
    <row r="20" spans="1:8" ht="12.75">
      <c r="A20" s="20"/>
      <c r="B20" s="21"/>
      <c r="C20" s="5" t="s">
        <v>30</v>
      </c>
      <c r="D20" s="6" t="s">
        <v>31</v>
      </c>
      <c r="E20" s="6">
        <v>1500</v>
      </c>
      <c r="F20" s="6">
        <v>1500</v>
      </c>
      <c r="G20" s="6">
        <v>1500</v>
      </c>
      <c r="H20" s="7"/>
    </row>
    <row r="21" spans="1:8" ht="12.75">
      <c r="A21" s="20"/>
      <c r="B21" s="21"/>
      <c r="C21" s="5" t="s">
        <v>32</v>
      </c>
      <c r="D21" s="6" t="s">
        <v>33</v>
      </c>
      <c r="E21" s="6">
        <v>50</v>
      </c>
      <c r="F21" s="6">
        <v>50</v>
      </c>
      <c r="G21" s="6">
        <v>50</v>
      </c>
      <c r="H21" s="7"/>
    </row>
    <row r="22" spans="1:8" ht="12.75">
      <c r="A22" s="20"/>
      <c r="B22" s="21"/>
      <c r="C22" s="5" t="s">
        <v>34</v>
      </c>
      <c r="D22" s="6" t="s">
        <v>35</v>
      </c>
      <c r="E22" s="6">
        <v>50</v>
      </c>
      <c r="F22" s="6">
        <v>50</v>
      </c>
      <c r="G22" s="6">
        <v>50</v>
      </c>
      <c r="H22" s="7"/>
    </row>
    <row r="23" spans="1:8" ht="12.75">
      <c r="A23" s="20"/>
      <c r="B23" s="21"/>
      <c r="C23" s="5" t="s">
        <v>14</v>
      </c>
      <c r="D23" s="6" t="s">
        <v>15</v>
      </c>
      <c r="E23" s="6">
        <v>400</v>
      </c>
      <c r="F23" s="6">
        <v>400</v>
      </c>
      <c r="G23" s="6">
        <v>400</v>
      </c>
      <c r="H23" s="7"/>
    </row>
    <row r="24" spans="1:8" ht="13.5" thickBot="1">
      <c r="A24" s="20"/>
      <c r="B24" s="21"/>
      <c r="C24" s="5" t="s">
        <v>36</v>
      </c>
      <c r="D24" s="6" t="s">
        <v>37</v>
      </c>
      <c r="E24" s="6">
        <v>150</v>
      </c>
      <c r="F24" s="6">
        <v>150</v>
      </c>
      <c r="G24" s="6">
        <v>150</v>
      </c>
      <c r="H24" s="7"/>
    </row>
    <row r="25" spans="1:8" ht="13.5" thickBot="1">
      <c r="A25" s="11"/>
      <c r="B25" s="13"/>
      <c r="C25" s="17" t="s">
        <v>11</v>
      </c>
      <c r="D25" s="18"/>
      <c r="E25" s="8">
        <f>SUM(E18:E24)</f>
        <v>4350</v>
      </c>
      <c r="F25" s="8">
        <f>SUM(F18:F24)</f>
        <v>4050</v>
      </c>
      <c r="G25" s="8">
        <f>SUM(G18:G24)</f>
        <v>4650</v>
      </c>
      <c r="H25" s="9"/>
    </row>
    <row r="26" spans="1:8" ht="13.5" thickBot="1">
      <c r="A26" s="10" t="s">
        <v>42</v>
      </c>
      <c r="B26" s="12" t="s">
        <v>43</v>
      </c>
      <c r="C26" s="5" t="s">
        <v>40</v>
      </c>
      <c r="D26" s="6" t="s">
        <v>41</v>
      </c>
      <c r="E26" s="6">
        <v>7200</v>
      </c>
      <c r="F26" s="6">
        <v>4980</v>
      </c>
      <c r="G26" s="6">
        <v>2335</v>
      </c>
      <c r="H26" s="7"/>
    </row>
    <row r="27" spans="1:8" ht="13.5" thickBot="1">
      <c r="A27" s="11"/>
      <c r="B27" s="13"/>
      <c r="C27" s="17" t="s">
        <v>11</v>
      </c>
      <c r="D27" s="18"/>
      <c r="E27" s="8">
        <f>E26</f>
        <v>7200</v>
      </c>
      <c r="F27" s="8">
        <f>F26</f>
        <v>4980</v>
      </c>
      <c r="G27" s="8">
        <f>G26</f>
        <v>2335</v>
      </c>
      <c r="H27" s="9"/>
    </row>
    <row r="28" spans="1:8" ht="12.75">
      <c r="A28" s="10" t="s">
        <v>46</v>
      </c>
      <c r="B28" s="12" t="s">
        <v>47</v>
      </c>
      <c r="C28" s="5" t="s">
        <v>18</v>
      </c>
      <c r="D28" s="6" t="s">
        <v>19</v>
      </c>
      <c r="E28" s="6">
        <v>28800</v>
      </c>
      <c r="F28" s="6">
        <v>28870</v>
      </c>
      <c r="G28" s="6">
        <v>31000</v>
      </c>
      <c r="H28" s="7"/>
    </row>
    <row r="29" spans="1:8" ht="12.75">
      <c r="A29" s="20"/>
      <c r="B29" s="21"/>
      <c r="C29" s="5" t="s">
        <v>12</v>
      </c>
      <c r="D29" s="6" t="s">
        <v>13</v>
      </c>
      <c r="E29" s="6">
        <v>84600</v>
      </c>
      <c r="F29" s="6">
        <v>84351</v>
      </c>
      <c r="G29" s="6">
        <v>86495</v>
      </c>
      <c r="H29" s="7"/>
    </row>
    <row r="30" spans="1:8" ht="12.75">
      <c r="A30" s="20"/>
      <c r="B30" s="21"/>
      <c r="C30" s="5" t="s">
        <v>44</v>
      </c>
      <c r="D30" s="6" t="s">
        <v>45</v>
      </c>
      <c r="E30" s="6">
        <v>260</v>
      </c>
      <c r="F30" s="6">
        <v>110</v>
      </c>
      <c r="G30" s="6">
        <v>90</v>
      </c>
      <c r="H30" s="7"/>
    </row>
    <row r="31" spans="1:8" ht="12.75">
      <c r="A31" s="20"/>
      <c r="B31" s="21"/>
      <c r="C31" s="5" t="s">
        <v>32</v>
      </c>
      <c r="D31" s="6" t="s">
        <v>33</v>
      </c>
      <c r="E31" s="6">
        <v>500</v>
      </c>
      <c r="F31" s="6">
        <v>500</v>
      </c>
      <c r="G31" s="6">
        <v>500</v>
      </c>
      <c r="H31" s="7"/>
    </row>
    <row r="32" spans="1:8" ht="12.75">
      <c r="A32" s="20"/>
      <c r="B32" s="21"/>
      <c r="C32" s="5" t="s">
        <v>34</v>
      </c>
      <c r="D32" s="6" t="s">
        <v>35</v>
      </c>
      <c r="E32" s="6">
        <v>1400</v>
      </c>
      <c r="F32" s="6">
        <v>1400</v>
      </c>
      <c r="G32" s="6">
        <v>1400</v>
      </c>
      <c r="H32" s="7"/>
    </row>
    <row r="33" spans="1:8" ht="13.5" thickBot="1">
      <c r="A33" s="20"/>
      <c r="B33" s="21"/>
      <c r="C33" s="5" t="s">
        <v>14</v>
      </c>
      <c r="D33" s="6" t="s">
        <v>15</v>
      </c>
      <c r="E33" s="6">
        <v>600</v>
      </c>
      <c r="F33" s="6">
        <v>300</v>
      </c>
      <c r="G33" s="6">
        <v>300</v>
      </c>
      <c r="H33" s="7"/>
    </row>
    <row r="34" spans="1:8" ht="13.5" thickBot="1">
      <c r="A34" s="11"/>
      <c r="B34" s="13"/>
      <c r="C34" s="17" t="s">
        <v>11</v>
      </c>
      <c r="D34" s="18"/>
      <c r="E34" s="8">
        <f>SUM(E28:E33)</f>
        <v>116160</v>
      </c>
      <c r="F34" s="8">
        <f>SUM(F28:F33)</f>
        <v>115531</v>
      </c>
      <c r="G34" s="8">
        <f>SUM(G28:G33)</f>
        <v>119785</v>
      </c>
      <c r="H34" s="9"/>
    </row>
    <row r="35" spans="1:8" ht="12.75">
      <c r="A35" s="10" t="s">
        <v>52</v>
      </c>
      <c r="B35" s="12" t="s">
        <v>53</v>
      </c>
      <c r="C35" s="5" t="s">
        <v>48</v>
      </c>
      <c r="D35" s="6" t="s">
        <v>49</v>
      </c>
      <c r="E35" s="6">
        <v>1745</v>
      </c>
      <c r="F35" s="6">
        <v>1500</v>
      </c>
      <c r="G35" s="6">
        <v>1650</v>
      </c>
      <c r="H35" s="7"/>
    </row>
    <row r="36" spans="1:8" ht="12.75">
      <c r="A36" s="20"/>
      <c r="B36" s="21"/>
      <c r="C36" s="5" t="s">
        <v>28</v>
      </c>
      <c r="D36" s="6" t="s">
        <v>29</v>
      </c>
      <c r="E36" s="6">
        <v>7100</v>
      </c>
      <c r="F36" s="6">
        <v>8000</v>
      </c>
      <c r="G36" s="6">
        <v>8100</v>
      </c>
      <c r="H36" s="7"/>
    </row>
    <row r="37" spans="1:8" ht="12.75">
      <c r="A37" s="20"/>
      <c r="B37" s="21"/>
      <c r="C37" s="5" t="s">
        <v>12</v>
      </c>
      <c r="D37" s="6" t="s">
        <v>13</v>
      </c>
      <c r="E37" s="6">
        <v>1300</v>
      </c>
      <c r="F37" s="6">
        <v>1559</v>
      </c>
      <c r="G37" s="6">
        <v>1500</v>
      </c>
      <c r="H37" s="7"/>
    </row>
    <row r="38" spans="1:8" ht="13.5" thickBot="1">
      <c r="A38" s="20"/>
      <c r="B38" s="21"/>
      <c r="C38" s="5" t="s">
        <v>50</v>
      </c>
      <c r="D38" s="6" t="s">
        <v>51</v>
      </c>
      <c r="E38" s="6">
        <v>1000</v>
      </c>
      <c r="F38" s="6">
        <v>1000</v>
      </c>
      <c r="G38" s="6">
        <v>1000</v>
      </c>
      <c r="H38" s="7"/>
    </row>
    <row r="39" spans="1:8" ht="13.5" thickBot="1">
      <c r="A39" s="11"/>
      <c r="B39" s="13"/>
      <c r="C39" s="17" t="s">
        <v>11</v>
      </c>
      <c r="D39" s="18"/>
      <c r="E39" s="8">
        <f>SUM(E35:E38)</f>
        <v>11145</v>
      </c>
      <c r="F39" s="8">
        <f>SUM(F35:F38)</f>
        <v>12059</v>
      </c>
      <c r="G39" s="8">
        <f>SUM(G35:G38)</f>
        <v>12250</v>
      </c>
      <c r="H39" s="9"/>
    </row>
    <row r="40" spans="1:8" ht="12.75">
      <c r="A40" s="10" t="s">
        <v>56</v>
      </c>
      <c r="B40" s="12" t="s">
        <v>57</v>
      </c>
      <c r="C40" s="5" t="s">
        <v>22</v>
      </c>
      <c r="D40" s="6" t="s">
        <v>23</v>
      </c>
      <c r="E40" s="6">
        <v>800</v>
      </c>
      <c r="F40" s="6">
        <v>1400</v>
      </c>
      <c r="G40" s="6">
        <v>1400</v>
      </c>
      <c r="H40" s="7"/>
    </row>
    <row r="41" spans="1:8" ht="13.5" thickBot="1">
      <c r="A41" s="20"/>
      <c r="B41" s="21"/>
      <c r="C41" s="5" t="s">
        <v>54</v>
      </c>
      <c r="D41" s="6" t="s">
        <v>55</v>
      </c>
      <c r="E41" s="6">
        <v>500</v>
      </c>
      <c r="F41" s="6">
        <v>500</v>
      </c>
      <c r="G41" s="6">
        <v>500</v>
      </c>
      <c r="H41" s="7"/>
    </row>
    <row r="42" spans="1:8" ht="13.5" thickBot="1">
      <c r="A42" s="11"/>
      <c r="B42" s="13"/>
      <c r="C42" s="17" t="s">
        <v>11</v>
      </c>
      <c r="D42" s="18"/>
      <c r="E42" s="8">
        <f>SUM(E40:E41)</f>
        <v>1300</v>
      </c>
      <c r="F42" s="8">
        <f>SUM(F40:F41)</f>
        <v>1900</v>
      </c>
      <c r="G42" s="8">
        <f>SUM(G40:G41)</f>
        <v>1900</v>
      </c>
      <c r="H42" s="9"/>
    </row>
    <row r="43" spans="1:8" ht="12.75">
      <c r="A43" s="10" t="s">
        <v>76</v>
      </c>
      <c r="B43" s="12" t="s">
        <v>77</v>
      </c>
      <c r="C43" s="5" t="s">
        <v>58</v>
      </c>
      <c r="D43" s="6" t="s">
        <v>59</v>
      </c>
      <c r="E43" s="6">
        <v>850</v>
      </c>
      <c r="F43" s="6">
        <v>1300</v>
      </c>
      <c r="G43" s="6">
        <v>1300</v>
      </c>
      <c r="H43" s="7"/>
    </row>
    <row r="44" spans="1:8" ht="12.75">
      <c r="A44" s="20"/>
      <c r="B44" s="21"/>
      <c r="C44" s="5" t="s">
        <v>60</v>
      </c>
      <c r="D44" s="6" t="s">
        <v>61</v>
      </c>
      <c r="E44" s="6">
        <v>6500</v>
      </c>
      <c r="F44" s="6">
        <v>6500</v>
      </c>
      <c r="G44" s="6">
        <v>6500</v>
      </c>
      <c r="H44" s="7"/>
    </row>
    <row r="45" spans="1:8" ht="12.75">
      <c r="A45" s="20"/>
      <c r="B45" s="21"/>
      <c r="C45" s="5" t="s">
        <v>62</v>
      </c>
      <c r="D45" s="6" t="s">
        <v>63</v>
      </c>
      <c r="E45" s="6">
        <v>5010</v>
      </c>
      <c r="F45" s="6">
        <v>7500</v>
      </c>
      <c r="G45" s="6">
        <v>9000</v>
      </c>
      <c r="H45" s="7"/>
    </row>
    <row r="46" spans="1:8" ht="12.75">
      <c r="A46" s="20"/>
      <c r="B46" s="21"/>
      <c r="C46" s="5" t="s">
        <v>64</v>
      </c>
      <c r="D46" s="6" t="s">
        <v>65</v>
      </c>
      <c r="E46" s="6">
        <v>33500</v>
      </c>
      <c r="F46" s="6">
        <v>34100</v>
      </c>
      <c r="G46" s="6">
        <v>35000</v>
      </c>
      <c r="H46" s="7"/>
    </row>
    <row r="47" spans="1:8" ht="12.75">
      <c r="A47" s="20"/>
      <c r="B47" s="21"/>
      <c r="C47" s="5" t="s">
        <v>12</v>
      </c>
      <c r="D47" s="6" t="s">
        <v>13</v>
      </c>
      <c r="E47" s="6">
        <v>750</v>
      </c>
      <c r="F47" s="6">
        <v>750</v>
      </c>
      <c r="G47" s="6">
        <v>550</v>
      </c>
      <c r="H47" s="7"/>
    </row>
    <row r="48" spans="1:8" ht="12.75">
      <c r="A48" s="20"/>
      <c r="B48" s="21"/>
      <c r="C48" s="5" t="s">
        <v>44</v>
      </c>
      <c r="D48" s="6" t="s">
        <v>45</v>
      </c>
      <c r="E48" s="6">
        <v>700</v>
      </c>
      <c r="F48" s="6">
        <v>100</v>
      </c>
      <c r="G48" s="6">
        <v>50</v>
      </c>
      <c r="H48" s="7"/>
    </row>
    <row r="49" spans="1:8" ht="12.75">
      <c r="A49" s="20"/>
      <c r="B49" s="21"/>
      <c r="C49" s="5" t="s">
        <v>34</v>
      </c>
      <c r="D49" s="6" t="s">
        <v>35</v>
      </c>
      <c r="E49" s="6">
        <v>2150</v>
      </c>
      <c r="F49" s="6">
        <v>1150</v>
      </c>
      <c r="G49" s="6">
        <v>100</v>
      </c>
      <c r="H49" s="7"/>
    </row>
    <row r="50" spans="1:8" ht="12.75">
      <c r="A50" s="20"/>
      <c r="B50" s="21"/>
      <c r="C50" s="5" t="s">
        <v>66</v>
      </c>
      <c r="D50" s="6" t="s">
        <v>67</v>
      </c>
      <c r="E50" s="6">
        <v>0</v>
      </c>
      <c r="F50" s="6">
        <v>560</v>
      </c>
      <c r="G50" s="6">
        <v>0</v>
      </c>
      <c r="H50" s="7"/>
    </row>
    <row r="51" spans="1:8" ht="12.75">
      <c r="A51" s="20"/>
      <c r="B51" s="21"/>
      <c r="C51" s="5" t="s">
        <v>68</v>
      </c>
      <c r="D51" s="6" t="s">
        <v>69</v>
      </c>
      <c r="E51" s="6">
        <v>15877</v>
      </c>
      <c r="F51" s="6">
        <v>15738</v>
      </c>
      <c r="G51" s="6">
        <v>15616</v>
      </c>
      <c r="H51" s="7"/>
    </row>
    <row r="52" spans="1:8" ht="12.75">
      <c r="A52" s="20"/>
      <c r="B52" s="21"/>
      <c r="C52" s="5" t="s">
        <v>70</v>
      </c>
      <c r="D52" s="6" t="s">
        <v>71</v>
      </c>
      <c r="E52" s="6">
        <v>107810</v>
      </c>
      <c r="F52" s="6">
        <v>0</v>
      </c>
      <c r="G52" s="6">
        <v>0</v>
      </c>
      <c r="H52" s="7"/>
    </row>
    <row r="53" spans="1:8" ht="12.75">
      <c r="A53" s="20"/>
      <c r="B53" s="21"/>
      <c r="C53" s="5" t="s">
        <v>72</v>
      </c>
      <c r="D53" s="6" t="s">
        <v>73</v>
      </c>
      <c r="E53" s="6">
        <v>0</v>
      </c>
      <c r="F53" s="6">
        <v>111810</v>
      </c>
      <c r="G53" s="6">
        <v>125770</v>
      </c>
      <c r="H53" s="7"/>
    </row>
    <row r="54" spans="1:8" ht="13.5" thickBot="1">
      <c r="A54" s="20"/>
      <c r="B54" s="21"/>
      <c r="C54" s="5" t="s">
        <v>74</v>
      </c>
      <c r="D54" s="6" t="s">
        <v>75</v>
      </c>
      <c r="E54" s="6">
        <v>6000</v>
      </c>
      <c r="F54" s="6">
        <v>0</v>
      </c>
      <c r="G54" s="6">
        <v>0</v>
      </c>
      <c r="H54" s="7"/>
    </row>
    <row r="55" spans="1:8" ht="13.5" thickBot="1">
      <c r="A55" s="11"/>
      <c r="B55" s="13"/>
      <c r="C55" s="17" t="s">
        <v>11</v>
      </c>
      <c r="D55" s="18"/>
      <c r="E55" s="8">
        <f>SUM(E43:E54)</f>
        <v>179147</v>
      </c>
      <c r="F55" s="8">
        <f>SUM(F43:F54)</f>
        <v>179508</v>
      </c>
      <c r="G55" s="8">
        <f>SUM(G43:G54)</f>
        <v>193886</v>
      </c>
      <c r="H55" s="9"/>
    </row>
    <row r="56" spans="1:8" ht="13.5" thickBot="1">
      <c r="A56" s="22" t="s">
        <v>78</v>
      </c>
      <c r="B56" s="23"/>
      <c r="C56" s="23"/>
      <c r="D56" s="24"/>
      <c r="E56" s="8">
        <f>E6+E9+E12+E14+E17+E25+E27+E34+E39+E42+E55</f>
        <v>326700</v>
      </c>
      <c r="F56" s="8">
        <f>F6+F9+F12+F14+F17+F25+F27+F34+F39+F42+F55</f>
        <v>325309</v>
      </c>
      <c r="G56" s="8">
        <f>G6+G9+G12+G14+G17+G25+G27+G34+G39+G42+G55</f>
        <v>342171</v>
      </c>
      <c r="H56" s="9"/>
    </row>
    <row r="57" spans="1:8" ht="13.5" thickBot="1">
      <c r="A57" s="22" t="s">
        <v>80</v>
      </c>
      <c r="B57" s="23"/>
      <c r="C57" s="23"/>
      <c r="D57" s="24"/>
      <c r="E57" s="8">
        <v>-3477</v>
      </c>
      <c r="F57" s="8">
        <f>-F5</f>
        <v>-3292</v>
      </c>
      <c r="G57" s="8">
        <f>-G5</f>
        <v>-3376</v>
      </c>
      <c r="H57" s="9"/>
    </row>
    <row r="58" spans="1:8" ht="13.5" thickBot="1">
      <c r="A58" s="22" t="s">
        <v>79</v>
      </c>
      <c r="B58" s="23"/>
      <c r="C58" s="23"/>
      <c r="D58" s="24"/>
      <c r="E58" s="8">
        <f>E56+E57</f>
        <v>323223</v>
      </c>
      <c r="F58" s="8">
        <f>F56+F57</f>
        <v>322017</v>
      </c>
      <c r="G58" s="8">
        <f>G56+G57</f>
        <v>338795</v>
      </c>
      <c r="H58" s="9"/>
    </row>
  </sheetData>
  <sheetProtection/>
  <mergeCells count="44">
    <mergeCell ref="C55:D55"/>
    <mergeCell ref="A43:A55"/>
    <mergeCell ref="B43:B55"/>
    <mergeCell ref="A56:D56"/>
    <mergeCell ref="A57:D57"/>
    <mergeCell ref="A58:D58"/>
    <mergeCell ref="C39:D39"/>
    <mergeCell ref="A35:A39"/>
    <mergeCell ref="B35:B39"/>
    <mergeCell ref="C42:D42"/>
    <mergeCell ref="A40:A42"/>
    <mergeCell ref="B40:B42"/>
    <mergeCell ref="C27:D27"/>
    <mergeCell ref="A26:A27"/>
    <mergeCell ref="B26:B27"/>
    <mergeCell ref="C34:D34"/>
    <mergeCell ref="A28:A34"/>
    <mergeCell ref="B28:B34"/>
    <mergeCell ref="C17:D17"/>
    <mergeCell ref="A15:A17"/>
    <mergeCell ref="B15:B17"/>
    <mergeCell ref="C25:D25"/>
    <mergeCell ref="A18:A25"/>
    <mergeCell ref="B18:B25"/>
    <mergeCell ref="C12:D12"/>
    <mergeCell ref="A10:A12"/>
    <mergeCell ref="B10:B12"/>
    <mergeCell ref="C14:D14"/>
    <mergeCell ref="A13:A14"/>
    <mergeCell ref="B13:B14"/>
    <mergeCell ref="C6:D6"/>
    <mergeCell ref="A5:A6"/>
    <mergeCell ref="B5:B6"/>
    <mergeCell ref="C9:D9"/>
    <mergeCell ref="A7:A9"/>
    <mergeCell ref="B7:B9"/>
    <mergeCell ref="A2:H2"/>
    <mergeCell ref="A3:A4"/>
    <mergeCell ref="B3:B4"/>
    <mergeCell ref="C3:C4"/>
    <mergeCell ref="D3:D4"/>
    <mergeCell ref="E3:E4"/>
    <mergeCell ref="F3:F4"/>
    <mergeCell ref="G3:H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5" r:id="rId1"/>
  <headerFooter alignWithMargins="0">
    <oddFooter>&amp;CStránka &amp;P z &amp;N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Jedlička Martin</cp:lastModifiedBy>
  <cp:lastPrinted>2015-12-01T10:12:30Z</cp:lastPrinted>
  <dcterms:created xsi:type="dcterms:W3CDTF">2001-10-24T13:08:44Z</dcterms:created>
  <dcterms:modified xsi:type="dcterms:W3CDTF">2015-12-01T10:12:41Z</dcterms:modified>
  <cp:category/>
  <cp:version/>
  <cp:contentType/>
  <cp:contentStatus/>
</cp:coreProperties>
</file>