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Kapitálové výdaje tab. č. 5a,b," sheetId="1" r:id="rId1"/>
  </sheets>
  <externalReferences>
    <externalReference r:id="rId2"/>
  </externalReferences>
  <definedNames>
    <definedName name="dates">[1]číselník!$B$42:$C$54</definedName>
    <definedName name="joj">#REF!</definedName>
    <definedName name="Print_Area">#REF!</definedName>
  </definedNames>
  <calcPr calcId="145621"/>
</workbook>
</file>

<file path=xl/calcChain.xml><?xml version="1.0" encoding="utf-8"?>
<calcChain xmlns="http://schemas.openxmlformats.org/spreadsheetml/2006/main">
  <c r="C73" i="1" l="1"/>
  <c r="C64" i="1" l="1"/>
  <c r="C48" i="1"/>
  <c r="C29" i="1"/>
  <c r="C79" i="1" l="1"/>
</calcChain>
</file>

<file path=xl/sharedStrings.xml><?xml version="1.0" encoding="utf-8"?>
<sst xmlns="http://schemas.openxmlformats.org/spreadsheetml/2006/main" count="116" uniqueCount="72">
  <si>
    <t>Odbor investic a místního hospodářství</t>
  </si>
  <si>
    <t>tabulka č. 5a</t>
  </si>
  <si>
    <t>Číslo akce</t>
  </si>
  <si>
    <t>Název akce</t>
  </si>
  <si>
    <t>Poznámka</t>
  </si>
  <si>
    <t>Projektová dokumentace OMH</t>
  </si>
  <si>
    <t>Jedná se o projektové dokumentace k plánovaným akcím pod čarou plánu investic.</t>
  </si>
  <si>
    <t>9227</t>
  </si>
  <si>
    <t>Rekonstrukce chodníků a trolej. zastávek ul. Hornopolní - I.etapa</t>
  </si>
  <si>
    <t>Celkem OIaMH</t>
  </si>
  <si>
    <t>tis. Kč</t>
  </si>
  <si>
    <t xml:space="preserve">Odbor strategického rozvoje, školství a volnočasových aktivit                                                                                                        tabulka č. 5b                                                                                                                      </t>
  </si>
  <si>
    <t>9001</t>
  </si>
  <si>
    <t>Projektová dokumentace MŠ</t>
  </si>
  <si>
    <t>Zpracování projektových dokumentací akcí pod čarou pro objekty mateřských škol.</t>
  </si>
  <si>
    <t>9006</t>
  </si>
  <si>
    <t>Projektová dokumentace ZŠ</t>
  </si>
  <si>
    <t>Zpracování projektových dokumentací akcí pod čarou pro objekty základních škol.</t>
  </si>
  <si>
    <t>Celkem OŠR</t>
  </si>
  <si>
    <t>Odbor majetkový</t>
  </si>
  <si>
    <t>tabulka č. 5c</t>
  </si>
  <si>
    <t>9402</t>
  </si>
  <si>
    <t>Projektová dokumentace</t>
  </si>
  <si>
    <t>Zpracování projektových dokumentací akcí pod čarou.</t>
  </si>
  <si>
    <t>Revitalizace výškového domu Ostrčilova 4</t>
  </si>
  <si>
    <t>Jedná se o revitalizaci výškového domu Ostrčilova 4, který byl svěřen do správy městského obvodu. Předpokládá se snížení z 22 pater na 10, komplexní rekonstrukce objektu na byty, výměna obvodového pláště se zateplením a výměnou oken. Součástí je rekonstrukce a rozšíření přilehlého parkoviště včetně úprav veřejného osvětlení a sadových úprav. Náklady uvedené v návrhu rozpočtu jsou náklady na úhradu části PD (pozastávky). Akce bude vysoutěžena a následně realizována v závislosti na přidělení investičního transferu SMO. Městský obvod má v kapitálových požadavcích na SMO tuto akci uvedenu na 2. místě.</t>
  </si>
  <si>
    <t>Technické zhodnocení - byty</t>
  </si>
  <si>
    <t>Jedná se o realizaci prací charakteru technického zhodnocení v bytech zajišťovanou správci – odborem majetkovým.</t>
  </si>
  <si>
    <t>Technické zhodnocení - nebyty</t>
  </si>
  <si>
    <t>Jedná se o realizaci prací charakteru technického zhodnocení v nebytových prostorech zajišťovanou správci – odborem majetkovým.</t>
  </si>
  <si>
    <t>Celkem OM</t>
  </si>
  <si>
    <t>Rezerva kapitálových výdajů</t>
  </si>
  <si>
    <t>Investiční transfery zřízeným PO</t>
  </si>
  <si>
    <t>Kapitálové výdaje celkem</t>
  </si>
  <si>
    <t>Kapitálové výdaje na rok 2016 (v tis. Kč)</t>
  </si>
  <si>
    <t>Návrh rozpočtu na rok 2016</t>
  </si>
  <si>
    <t>Regenerace sídliště Šalamouna - 5. etapa</t>
  </si>
  <si>
    <t>Regenerace sídliště Fifejdy II. - VI. etapa</t>
  </si>
  <si>
    <t>Rekonstrukce ulice Jurečkova</t>
  </si>
  <si>
    <t>Rekonstrukce chodníků ul. Denisova, ul. Střední, vč. přiléhajícího parku</t>
  </si>
  <si>
    <t>Rekonstrukce ulice Mánesova</t>
  </si>
  <si>
    <t>Rekonstrukce chodníku ul. Nemocniční</t>
  </si>
  <si>
    <t>Uvolnění dlouhodobých pozastávek investičních akcí</t>
  </si>
  <si>
    <t>Dětský ráj II v sadu Dr. Milady Horákové</t>
  </si>
  <si>
    <t>ZŠO, Gebauerova 8 - výměna oken, střecha objektu A</t>
  </si>
  <si>
    <t>Nákup konvektomatů do kuchyní MŠO</t>
  </si>
  <si>
    <t>ZŠaMŠO, Ostrčilova 10 - rekonstrukce hřiště - 1.etapa</t>
  </si>
  <si>
    <t>MŠO, Křižíkova - statické zajištění objektu</t>
  </si>
  <si>
    <t>Sládkova 4 - stavební úpravy domu</t>
  </si>
  <si>
    <t>Sládkova 6 - stavební úpravy domu</t>
  </si>
  <si>
    <t>Nákup pozemku</t>
  </si>
  <si>
    <t>Odbor vnitřních věcí</t>
  </si>
  <si>
    <t>Osobní automobil</t>
  </si>
  <si>
    <t>Nákup 2 ks osobních vozidel Škoda Octavie Combi CNG pro sociální služby</t>
  </si>
  <si>
    <t>Celkem OVV</t>
  </si>
  <si>
    <t>Předmětem stavby je rekonstrukce ulice Denisova a Středí včetně přiléhajícího parku v k.ú. Moravská Ostrava. V rámci stavby se provede rekonstrukce zpevněných ploch chodníků a komunikace kde stávající nevhodné konstrukce budou vybourány a následně nahrazeny novým povrchem (vozovková část z asfaltového betonu, chodníky z betonové dlažby). Dále budou vytvořeny zálivy pro umístění laviček v parku, vybourána stávající plocha s pískovištěm. Vzniklá plocha bude zadlážděna a budou zde umístěny hrací prvky pro děti. Realizací akce bude vybudováno a rekonstruováno celkem 66 ks parkovacích stání. Součástí stavby je rovněž výměna stávajících uličních vpustí, včetně jejich kanalizačních přípojek Stavba bude koordinována s plánovanými stavbami Rekonstrukce ul. Jurečkova II a Přístavba domu umění – galerie 21. Století a bude realizovaná po jednotlivých etapách tak, aby byl zachován omezený provoz a provizorní přístup do okolních nemovitostí po celou dobu výstavby. Rekonstrukcí dojde k celkové estetizaci prostředí a zlepšení životního prostředí v dané lokalitě.Náklady uvedené v návrhu rozpočtu zahrnují náklady na úhradu části PD a zajištění zadávacího řízení veřejné zakázky.</t>
  </si>
  <si>
    <t>Jedná se o rekonstrukci ulice Jurečkova v délce 135 m v k. ú. Moravská Ostrava. Tato místní komunikace s krytem z litého asfaltu včetně části chodníku (šířky 2,8 - 3,4 m s krytem z litého asfaltu) a dlážděným chodníkem před Domem umění, je ve špatném technickém stavu, s množstvím povrchových nerovností, proto je navržená její celková rekonstrukce. V rámci stavby je navrženo nové řešení parkovacích stání, přístupová plocha před Domem umění a zvýšený zpomalovací práh, který zajistí bezpečnější křížení motorové a nemotorové dopravy. Vozovka bude v povrchové úpravě asfaltový beton pro obrusné vrstvy a bude lemována kamennými obrubníky. Pravostranný chodník je navržen s povrchovou úpravu z šedé betonové zámkové dlažby vel. 200 x 200 mm. Do plochy chodníku budou osazeny bezbariérové prvky umožňující bezpečnou orientaci chodců.Náklady uvedené v návrhu rozpočtu zahrnují náklady na úhradu části PD a zajištění zadávacího řízení veřejné zakázky.</t>
  </si>
  <si>
    <r>
      <t>Projektová dokumentace řeší rekonstrukci části pravostranného chodníku na ulici Nemocniční v prostoru u hlavního vstupu do objektu nemocnice. V řešeném úseku je navržen nový přechod pro chodce před tímto vchodem a místo pro přecházení v křižovatce ulic Nemocniční x Hornopolní</t>
    </r>
    <r>
      <rPr>
        <i/>
        <sz val="10"/>
        <color theme="1"/>
        <rFont val="Arial"/>
        <family val="2"/>
        <charset val="238"/>
      </rPr>
      <t xml:space="preserve">. </t>
    </r>
    <r>
      <rPr>
        <sz val="10"/>
        <color theme="1"/>
        <rFont val="Arial"/>
        <family val="2"/>
        <charset val="238"/>
      </rPr>
      <t>Podél pravostranného chodníku se vytvoří 2 stání pro ZTP, dále budou po délce cca 52 m zachována stávající podélná stání. Vzhledem k velké intenzitě provozu chodců a aut a nedostatku parkovacích míst je navrženo rozšíření kolmých parkovacích stání vlevo podél ulice v celkovém počtu 16 stání včetně jednoho stání pro osoby ZTP. Veřejně přístupné parkoviště bude sloužit také pro obyvatele sousedících budov a pro zákazníky lékárny. Náklady uvedené v návrhu rozpočtu zahrnují náklady na úhradu části PD a zajištění zadávacího řízení veřejné zakázky.</t>
    </r>
  </si>
  <si>
    <t>5.etapa vzhledem k rozsahu území a finančních nákladů je rozdělena na dvě části. Na rok 2016 je připravována část 5A, která řeší území ohraničené komunikacemi Zelená, Nedbalova, Hornická a spojnicí mezi ulicemi Hornická a Zelená v k.ú. Moravská Ostrava. Akce zahrnuje řešení statické dopravy s cílem zkvalitnit stávající nevyhovující parkování v této lokalitě a v rámci daných možností navýšit počet parkovacích stání, optimalizovat pěší trasy. V rámci akce budou provedeny rekonstrukce chodníků, vozovky, parkovacích stání, vybudování nových parkovacích stání, bude provedena rekonstrukce hřiště, úpravy veřejného osvětlení, úpravy inženýrských sítí, sadové úpravy, kontejnerová stání. 
Na akci bude podána žádost o dotaci z Ministerstva pro místní rozvoj ČR na regeneraci panelových sídlišť a žádost o investiční transfer SMO. Náklady uvedené v návrhu rozpočtu budou v případě potřeby dokryty po realizaci zadávacího řízení veřejné zakázky.</t>
  </si>
  <si>
    <t>VI. etapa je vymezena areálem ZŠO, Gen. Píky, navazuje na realizovanou II. etapu (kolem objektu Armády spásy) a III. etapu (hřiště VITA), z jihu na oplocené plochy v soukromém vlastnictví. Obsahuje úpravu parkování, vybudování nových parkovacích stání, rekonstrukci komunikací a chodníků včetně jejich trasování, řešení napojení pěších tahů, cyklistickou stezku, úpravy veřejného osvětlení a části inženýrských sítí, sadové úpravy, drobnou architekturu, plochy pro kontejnery a mobiliář.  Na akci bude podána žádost o dotaci z Ministerstva pro místní rozvoj ČR na regeneraci panelových sídlišť a žádost o investiční transfer SMO. Náklady uvedené v návrhu rozpočtu budou v případě potřeby dokryty po realizaci zadávacího řízení veřejné zakázky.</t>
  </si>
  <si>
    <t xml:space="preserve">Akce řeší rekonstrukci oboustranných chodníků místní komunikace ulice Hornopolní od napojení ul. Josefa Brabce po napojení ul. Lechowiczova. Součástí rekonstrukce je provedení nového povrchu chodníků ze zámkové dlažby, úprava nezbytné části vozovky vč. přídlažby, bezbariérové zálivy u zastávek hromadné dopravy a opravy čekáren. </t>
  </si>
  <si>
    <t>Pořízení konvektomatů postupně do kuchyní MŠO (Blahoslavova, Na Jízdárně, Repinova, Šafaříkova, Špálova, Varenská).</t>
  </si>
  <si>
    <t>Jedná se o úplatné nabytí pozemku p.č.718/13 v k.ú. Moravská Ostrava, na němž se nachází nezapsaná přístavba domu s č.p. 1795, který je součástí pozemku parc.č. 718/12 ve vlastnictví SMO, svěřeného městskému obvodu.</t>
  </si>
  <si>
    <t>Jedná se o uvolnění dlouhodobých pozastávek z investičních akcí realizovaných v minulých letech.</t>
  </si>
  <si>
    <t>Realizací dojde ke statickému zajištění jednotlivých konstrukcí spodní stavby MŠ, aby nedošlo k poškození zdiva a podlah. Budova je nově zateplena s kompletní výměnou oken, venkovních dveří a opravou střechy.</t>
  </si>
  <si>
    <t>Předmětem je rekonstrukce ulice Mánesova v úseku od ulice Nádražní po ul. Jirskou, a to provedení rekonstrukce vozovky a souvisejících prací vč. návrhu zpomalovacích prvků průjezdu vozidel, úprava centrálního parkoviště a parkoviště u nákupního střediska Albert, rozšíření parkovacích ploch v daném úseku, provedení rekonstrukce chodníků  (nový povrch ze zámkové dlažby) a vstupů k obytným domům vč. bezbariérových úprav, úpravy stanovišť pro kontejnery, úprava zeleně, rekonstrukce veřejného osvětlení a související úpravy a doplnění dopravního značení vodorovného i svislého. Náklady uvedené v návrhu rozpočtu zahrnují náklady na úhradu části PD.</t>
  </si>
  <si>
    <t xml:space="preserve">Předmětem je řešení současného nevyhovujícího stavu vstupu do MŠ, sportoviště ZŠ a také příjezdu zásobování pro ŠJ. Projektová dokumentace i realizace akce by měla být rozdělena na tři etapy, které by na sebe navazovaly.
1. Rekonstrukce zpevněných ploch MŠ – rekonstrukce zbývající části zpevněných ploch vč. přístupového schodiště u vstupu
2. Rekonstrukce sportoviště pro základní školu – výměna umělého povrchu hřiště vč. jeho odvodnění, rekonstrukce tribun, případně instalace nových sportovních pomůcek. 
3. Řešení zásobování pro ŠJ – rekonstrukce zpevněných ploch ve vnitřním areálu školy vč. jejich odvodnění a výměny (popř. repasování) brány pro vjezd.                                                                                                              Náklady uvedené v návrhu rozpočtu zahrnují náklady na úhradu části PD a zajištění zadávacího řízení veřejné zakázky.
</t>
  </si>
  <si>
    <t>Jedná se o postupnou výstavbu venkovního dětského hřiště včetně zázemí, které bude přiléhat ke stávajícímu sadu Milady Horákové v Moravské Ostravě. Zvolený pozemek je vklíněn mezi stávající park „Sad Milady Horákové“ a areál městské nemocnice. Dětské hřiště bylo navrženo s ohledem na stávající zeleň. Předpokládá se kácení v co nejmenším rozsahu, a to pouze náletové a neperspektivní dřeviny. Hrací prvky budou rozmístěny v rámci hřiště podle kritéria věku dětí, pro které jsou určeny. Takto bude hřiště rozděleno do 3 zón (2-5 let, 5-12 let, nad 12 let). Hlavní přístup návštěvníků dětského hřiště a denní zásobování bufetu je navrženo z jižní strany hlavním vstupem. Zázemí skládající se z bufetu, zázemí bufetu, sociálního zázemí pro hřiště a prostoru pro údržbu, budou spojeny společným zastřešením, které bude vytvářet i částečné zastínění venkovního posezení. Náklady uvedené v návrhu rozpočtu zahrnují náklady na úhradu části PD a zajištění zadávacího řízení veřejné zakázky.</t>
  </si>
  <si>
    <t>Oprava střechy nad hlavní budovou spočívající ve výměně některých prvků dřevěného krovu, dřevěné bednění pod krytinou bude vyměněno v celém rozsahu a budou provedeny ochranné nátěry veškerých dřevěných konstrukcí. Stávající krytina z plechových šablon bude nahrazena krytinou z falcovaného plechu TiZn. Z TiZn budou provedeny také veškeré nové klempířské konstrukce střechy. Nadstřešní zdivo některých nefukčních komínových těles bude odstraněno, ostatní komíny budou opraveny. Bude provedena výměna všech dřevěných oken za okna plastová ve všech objektech školy, v tělocvičně budou  stávající sklobetonové stěny nahrazeny okny plastovými. Veškeré vstupy v objektech,dřevěné a ocelohliníkové  budou nahrazeny dveřmi hliníkovými s dálkově ovládanými elektrozámky z důvodu bezpečnosti. Na fasádě budou ve větším rozsahu provedeny opravy stávajících omítek a výměny všech klempířských prvků.</t>
  </si>
  <si>
    <t>Výměna všech oken v celé budově.  Repase všech vstupních dveří do domu. Oprava fasády bez zateplení. Stavební dispoziční úpravy mimo bytu č. 6. Zazdění okenních okenních otvorů ve WC. Provedení nových příček dle navržených dispozičních úprav v bytech. provedení nových podlah ve všech bytech mimo byt. č. 6. Provedení nových keramických obkladů. Provedení nových SDK podhledů. Výměna křídel vstupních a osazení nových interiérových dveří v bytech. Provedení nové elektroinstalace ve společných prostorách a bytech. Zřízení ústředního teplovodního topení ve všech bytech. V 1.PP bude provedena sanace vlhkého suterénního zdiva.</t>
  </si>
  <si>
    <t>Výměna všech oken a vstupních dveří v celé budově. Oprava fasády celé budovy bez zateplení. Rekonstrukce bytu č. 3 spočívající v dispozičních úpravách, provedení nových podlah, SDK podhledů, nových keramických obkladů, výměně všech vnitřních dveří a dodání kuchyňské linky. V bytě č. 3 budou provedeny nové zdravotechnice instalace a plynoinstalace s plynovým topením. Provedení elektroinstalace ve všech bytech a společných prostorách. V podkroví bude vybudována nová plynová kotelna pro ústřední vytápění domu Sládkova 6 s výkonovou rezervou pro dům Sládkova 4.</t>
  </si>
  <si>
    <t>tabulka č. 5d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</si>
</sst>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38"/>
      <scheme val="minor"/>
    </font>
    <font>
      <sz val="11"/>
      <color theme="1"/>
      <name val="Calibri"/>
      <family val="2"/>
      <charset val="238"/>
      <scheme val="minor"/>
    </font>
    <font>
      <sz val="10"/>
      <name val="Arial"/>
      <family val="2"/>
      <charset val="238"/>
    </font>
    <font>
      <b/>
      <sz val="14"/>
      <name val="Arial"/>
      <family val="2"/>
      <charset val="238"/>
    </font>
    <font>
      <b/>
      <sz val="12"/>
      <name val="Arial"/>
      <family val="2"/>
      <charset val="238"/>
    </font>
    <font>
      <b/>
      <sz val="11"/>
      <name val="Arial"/>
      <family val="2"/>
      <charset val="238"/>
    </font>
    <font>
      <b/>
      <sz val="10"/>
      <name val="Arial"/>
      <family val="2"/>
      <charset val="238"/>
    </font>
    <font>
      <sz val="10"/>
      <color rgb="FFFF0000"/>
      <name val="Arial"/>
      <family val="2"/>
      <charset val="238"/>
    </font>
    <font>
      <b/>
      <sz val="13"/>
      <name val="Arial"/>
      <family val="2"/>
      <charset val="238"/>
    </font>
    <font>
      <sz val="13"/>
      <name val="Arial"/>
      <family val="2"/>
      <charset val="238"/>
    </font>
    <font>
      <sz val="14"/>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color theme="1"/>
      <name val="Times New Roman"/>
      <family val="1"/>
      <charset val="238"/>
    </font>
    <font>
      <sz val="10"/>
      <color theme="1"/>
      <name val="Arial"/>
      <family val="2"/>
      <charset val="238"/>
    </font>
    <font>
      <i/>
      <sz val="10"/>
      <color theme="1"/>
      <name val="Arial"/>
      <family val="2"/>
      <charset val="238"/>
    </font>
  </fonts>
  <fills count="26">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9">
    <xf numFmtId="0" fontId="0" fillId="0" borderId="0"/>
    <xf numFmtId="0" fontId="2"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7"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23" borderId="21" applyNumberFormat="0" applyAlignment="0" applyProtection="0"/>
    <xf numFmtId="0" fontId="21" fillId="9" borderId="17" applyNumberFormat="0" applyAlignment="0" applyProtection="0"/>
    <xf numFmtId="0" fontId="22" fillId="0" borderId="22" applyNumberFormat="0" applyFill="0" applyAlignment="0" applyProtection="0"/>
    <xf numFmtId="0" fontId="23" fillId="24" borderId="0" applyNumberFormat="0" applyBorder="0" applyAlignment="0" applyProtection="0"/>
    <xf numFmtId="0" fontId="2" fillId="0" borderId="0"/>
    <xf numFmtId="0" fontId="24" fillId="0" borderId="0"/>
    <xf numFmtId="0" fontId="1" fillId="0" borderId="0"/>
    <xf numFmtId="0" fontId="1" fillId="0" borderId="0"/>
    <xf numFmtId="0" fontId="11" fillId="25" borderId="23" applyNumberFormat="0" applyFont="0" applyAlignment="0" applyProtection="0"/>
    <xf numFmtId="0" fontId="25" fillId="22" borderId="24"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0" applyNumberFormat="0" applyFill="0" applyBorder="0" applyAlignment="0" applyProtection="0"/>
  </cellStyleXfs>
  <cellXfs count="59">
    <xf numFmtId="0" fontId="0" fillId="0" borderId="0" xfId="0"/>
    <xf numFmtId="0" fontId="3" fillId="2" borderId="0" xfId="1" applyFont="1" applyFill="1"/>
    <xf numFmtId="0" fontId="2" fillId="2" borderId="0" xfId="1" applyFont="1" applyFill="1"/>
    <xf numFmtId="0" fontId="2" fillId="0" borderId="0" xfId="1"/>
    <xf numFmtId="0" fontId="4" fillId="0" borderId="1" xfId="1" applyFont="1" applyBorder="1" applyAlignment="1"/>
    <xf numFmtId="0" fontId="2" fillId="0" borderId="1" xfId="1" applyBorder="1" applyAlignment="1">
      <alignment horizontal="center" vertical="center"/>
    </xf>
    <xf numFmtId="0" fontId="2" fillId="0" borderId="1" xfId="1" applyBorder="1" applyAlignment="1">
      <alignment horizontal="center"/>
    </xf>
    <xf numFmtId="0" fontId="5" fillId="0" borderId="0" xfId="1" applyFont="1" applyAlignment="1">
      <alignment horizontal="right"/>
    </xf>
    <xf numFmtId="0" fontId="6" fillId="0" borderId="0" xfId="1" applyFont="1"/>
    <xf numFmtId="0" fontId="2" fillId="0" borderId="2" xfId="1" applyBorder="1" applyAlignment="1">
      <alignment horizontal="center" vertical="center"/>
    </xf>
    <xf numFmtId="0" fontId="2" fillId="0" borderId="3" xfId="1" applyFont="1" applyBorder="1" applyAlignment="1">
      <alignment vertical="center" wrapText="1"/>
    </xf>
    <xf numFmtId="3" fontId="2" fillId="0" borderId="3" xfId="1" applyNumberFormat="1" applyFont="1" applyFill="1" applyBorder="1" applyAlignment="1">
      <alignment vertical="center"/>
    </xf>
    <xf numFmtId="0" fontId="2" fillId="0" borderId="12" xfId="1" applyBorder="1" applyAlignment="1">
      <alignment vertical="center" wrapText="1"/>
    </xf>
    <xf numFmtId="0" fontId="2" fillId="0" borderId="6" xfId="1" applyBorder="1" applyAlignment="1">
      <alignment horizontal="center" vertical="center"/>
    </xf>
    <xf numFmtId="0" fontId="2" fillId="0" borderId="7" xfId="1" applyFont="1" applyBorder="1" applyAlignment="1">
      <alignment vertical="center" wrapText="1"/>
    </xf>
    <xf numFmtId="3" fontId="2" fillId="0" borderId="7" xfId="1" applyNumberFormat="1" applyFont="1" applyBorder="1" applyAlignment="1">
      <alignment vertical="center"/>
    </xf>
    <xf numFmtId="0" fontId="2" fillId="0" borderId="13" xfId="1" applyFont="1" applyBorder="1" applyAlignment="1">
      <alignment horizontal="justify" vertical="center"/>
    </xf>
    <xf numFmtId="0" fontId="7" fillId="0" borderId="0" xfId="1" applyFont="1" applyAlignment="1">
      <alignment horizontal="justify" wrapText="1"/>
    </xf>
    <xf numFmtId="3" fontId="2" fillId="0" borderId="7" xfId="1" applyNumberFormat="1" applyFont="1" applyFill="1" applyBorder="1" applyAlignment="1">
      <alignment vertical="center"/>
    </xf>
    <xf numFmtId="0" fontId="2" fillId="0" borderId="10" xfId="1" applyBorder="1" applyAlignment="1">
      <alignment horizontal="center" vertical="center"/>
    </xf>
    <xf numFmtId="0" fontId="2" fillId="0" borderId="11" xfId="1" applyFont="1" applyBorder="1" applyAlignment="1">
      <alignment vertical="center" wrapText="1"/>
    </xf>
    <xf numFmtId="3" fontId="2" fillId="0" borderId="11" xfId="1" applyNumberFormat="1" applyFont="1" applyBorder="1" applyAlignment="1">
      <alignment vertical="center"/>
    </xf>
    <xf numFmtId="0" fontId="2" fillId="0" borderId="14" xfId="1" applyFont="1" applyBorder="1" applyAlignment="1">
      <alignment horizontal="justify" vertical="center"/>
    </xf>
    <xf numFmtId="0" fontId="2" fillId="0" borderId="0" xfId="1" applyBorder="1" applyAlignment="1">
      <alignment horizontal="center" vertical="center"/>
    </xf>
    <xf numFmtId="3" fontId="2" fillId="0" borderId="3" xfId="1" applyNumberFormat="1" applyFont="1" applyBorder="1" applyAlignment="1">
      <alignment vertical="center"/>
    </xf>
    <xf numFmtId="0" fontId="2" fillId="0" borderId="12" xfId="1" applyFont="1" applyBorder="1" applyAlignment="1">
      <alignment horizontal="justify" vertical="center"/>
    </xf>
    <xf numFmtId="0" fontId="4" fillId="0" borderId="0" xfId="1" applyFont="1"/>
    <xf numFmtId="3" fontId="4" fillId="0" borderId="0" xfId="1" applyNumberFormat="1" applyFont="1"/>
    <xf numFmtId="0" fontId="2" fillId="0" borderId="3" xfId="1" applyFont="1" applyBorder="1" applyAlignment="1">
      <alignment vertical="center"/>
    </xf>
    <xf numFmtId="0" fontId="4" fillId="0" borderId="0" xfId="1" applyFont="1" applyAlignment="1"/>
    <xf numFmtId="0" fontId="8" fillId="2" borderId="0" xfId="1" applyFont="1" applyFill="1"/>
    <xf numFmtId="0" fontId="9" fillId="2" borderId="0" xfId="1" applyFont="1" applyFill="1"/>
    <xf numFmtId="3" fontId="8" fillId="2" borderId="0" xfId="1" applyNumberFormat="1" applyFont="1" applyFill="1"/>
    <xf numFmtId="0" fontId="10" fillId="0" borderId="0" xfId="1" applyFont="1"/>
    <xf numFmtId="0" fontId="29" fillId="0" borderId="0" xfId="0" applyFont="1"/>
    <xf numFmtId="0" fontId="4" fillId="0" borderId="1" xfId="1" applyFont="1" applyBorder="1" applyAlignment="1"/>
    <xf numFmtId="0" fontId="2" fillId="0" borderId="13" xfId="1" applyFont="1" applyBorder="1" applyAlignment="1">
      <alignment horizontal="justify" vertical="center" wrapText="1"/>
    </xf>
    <xf numFmtId="0" fontId="2" fillId="0" borderId="26" xfId="1" applyBorder="1" applyAlignment="1">
      <alignment horizontal="center" vertical="center"/>
    </xf>
    <xf numFmtId="0" fontId="2" fillId="0" borderId="27" xfId="1" applyFont="1" applyBorder="1" applyAlignment="1">
      <alignment vertical="center"/>
    </xf>
    <xf numFmtId="3" fontId="2" fillId="0" borderId="27" xfId="1" applyNumberFormat="1" applyFont="1" applyFill="1" applyBorder="1" applyAlignment="1">
      <alignment vertical="center"/>
    </xf>
    <xf numFmtId="0" fontId="2" fillId="0" borderId="28" xfId="1" applyFont="1" applyBorder="1" applyAlignment="1">
      <alignment horizontal="justify" vertical="center"/>
    </xf>
    <xf numFmtId="0" fontId="2" fillId="0" borderId="0" xfId="1" applyFont="1" applyBorder="1" applyAlignment="1">
      <alignment vertical="center" wrapText="1"/>
    </xf>
    <xf numFmtId="3" fontId="2" fillId="0" borderId="0" xfId="1" applyNumberFormat="1" applyFont="1" applyFill="1" applyBorder="1" applyAlignment="1">
      <alignment vertical="center"/>
    </xf>
    <xf numFmtId="0" fontId="2" fillId="0" borderId="0" xfId="1" applyFont="1" applyBorder="1" applyAlignment="1">
      <alignment horizontal="justify" vertical="center"/>
    </xf>
    <xf numFmtId="0" fontId="30" fillId="0" borderId="12"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14" xfId="0" applyFont="1" applyBorder="1" applyAlignment="1">
      <alignment horizontal="justify" vertical="center" wrapText="1"/>
    </xf>
    <xf numFmtId="0" fontId="6" fillId="3" borderId="2" xfId="1" applyFont="1" applyFill="1" applyBorder="1" applyAlignment="1">
      <alignment horizontal="center" vertical="center" wrapText="1" shrinkToFit="1"/>
    </xf>
    <xf numFmtId="0" fontId="6" fillId="3" borderId="6" xfId="1" applyFont="1" applyFill="1" applyBorder="1" applyAlignment="1">
      <alignment horizontal="center" vertical="center" wrapText="1" shrinkToFit="1"/>
    </xf>
    <xf numFmtId="0" fontId="6" fillId="3" borderId="15" xfId="1" applyFont="1" applyFill="1" applyBorder="1" applyAlignment="1">
      <alignment horizontal="center" vertical="center" wrapText="1" shrinkToFit="1"/>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6" xfId="1" applyFont="1" applyFill="1" applyBorder="1" applyAlignment="1">
      <alignment horizontal="center" vertical="center"/>
    </xf>
    <xf numFmtId="0" fontId="6" fillId="3" borderId="4" xfId="1" applyFont="1" applyFill="1" applyBorder="1" applyAlignment="1">
      <alignment horizontal="center" vertical="center" wrapText="1" shrinkToFit="1"/>
    </xf>
    <xf numFmtId="0" fontId="6" fillId="3" borderId="8" xfId="1" applyFont="1" applyFill="1" applyBorder="1" applyAlignment="1">
      <alignment horizontal="center" vertical="center" wrapText="1" shrinkToFit="1"/>
    </xf>
    <xf numFmtId="0" fontId="6" fillId="3" borderId="5" xfId="1" applyFont="1" applyFill="1" applyBorder="1" applyAlignment="1">
      <alignment horizontal="center" vertical="center" wrapText="1" shrinkToFit="1"/>
    </xf>
    <xf numFmtId="0" fontId="6" fillId="3" borderId="9" xfId="1" applyFont="1" applyFill="1" applyBorder="1" applyAlignment="1">
      <alignment horizontal="center" vertical="center" wrapText="1" shrinkToFit="1"/>
    </xf>
    <xf numFmtId="0" fontId="4" fillId="0" borderId="1" xfId="1" applyFont="1" applyBorder="1" applyAlignment="1"/>
    <xf numFmtId="0" fontId="2" fillId="0" borderId="1" xfId="1" applyBorder="1" applyAlignment="1"/>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Explanatory Text" xfId="28"/>
    <cellStyle name="Good" xfId="29"/>
    <cellStyle name="Heading 1" xfId="30"/>
    <cellStyle name="Heading 2" xfId="31"/>
    <cellStyle name="Heading 3" xfId="32"/>
    <cellStyle name="Heading 4" xfId="33"/>
    <cellStyle name="Check Cell" xfId="34"/>
    <cellStyle name="Input" xfId="35"/>
    <cellStyle name="Linked Cell" xfId="36"/>
    <cellStyle name="Neutral" xfId="37"/>
    <cellStyle name="Normální" xfId="0" builtinId="0"/>
    <cellStyle name="normální 2" xfId="38"/>
    <cellStyle name="Normální 3" xfId="1"/>
    <cellStyle name="Normální 4" xfId="39"/>
    <cellStyle name="Normální 5" xfId="40"/>
    <cellStyle name="Normální 6" xfId="41"/>
    <cellStyle name="Note" xfId="42"/>
    <cellStyle name="Output" xfId="43"/>
    <cellStyle name="Procenta 2" xfId="44"/>
    <cellStyle name="Procenta 3"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dlickama/AppData/Local/Microsoft/Windows/Temporary%20Internet%20Files/Content.Outlook/SLUSGVAT/plni&#269;ka%20k%2031.3.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S"/>
      <sheetName val="Souhrnný report BILANCE"/>
      <sheetName val="Souhrnny report PRIJMY"/>
      <sheetName val="Souhrnny report VYDAJE"/>
      <sheetName val="OSŠ"/>
      <sheetName val="OMH"/>
      <sheetName val="OSM"/>
      <sheetName val="OSČ"/>
      <sheetName val="OFR"/>
      <sheetName val="OIV"/>
      <sheetName val="KT"/>
      <sheetName val="VS"/>
      <sheetName val="VS KT"/>
      <sheetName val="akce"/>
      <sheetName val="mzdy"/>
      <sheetName val="upozornění"/>
      <sheetName val="kontroly"/>
      <sheetName val="číselník"/>
      <sheetName val="Prijmy"/>
      <sheetName val="Vydaje"/>
      <sheetName val="manuál"/>
      <sheetName val="DEF PR"/>
      <sheetName val="DEF VY"/>
      <sheetName val="DEF INPUTS"/>
      <sheetName val="DEF OSŠ"/>
      <sheetName val="DEF OMH"/>
      <sheetName val="DEF OSM"/>
      <sheetName val="DEF OSČ"/>
      <sheetName val="DEF OFR"/>
      <sheetName val="DEF OIV"/>
      <sheetName val="DEF KT"/>
      <sheetName val="DEF VS"/>
      <sheetName val="prografy"/>
      <sheetName val="zaokrouhlenoSRB"/>
      <sheetName val="zaokrouhlenoSRP"/>
      <sheetName val="zaokrouhlenoS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C42" t="str">
            <v>měsíc</v>
          </cell>
        </row>
        <row r="43">
          <cell r="B43">
            <v>1</v>
          </cell>
          <cell r="C43" t="str">
            <v>31.1.</v>
          </cell>
        </row>
        <row r="44">
          <cell r="B44">
            <v>2</v>
          </cell>
          <cell r="C44" t="str">
            <v>28.2.</v>
          </cell>
        </row>
        <row r="45">
          <cell r="B45">
            <v>3</v>
          </cell>
          <cell r="C45" t="str">
            <v>31.3.</v>
          </cell>
        </row>
        <row r="46">
          <cell r="B46">
            <v>4</v>
          </cell>
          <cell r="C46" t="str">
            <v>30.4.</v>
          </cell>
        </row>
        <row r="47">
          <cell r="B47">
            <v>5</v>
          </cell>
          <cell r="C47" t="str">
            <v>31.5.</v>
          </cell>
        </row>
        <row r="48">
          <cell r="B48">
            <v>6</v>
          </cell>
          <cell r="C48" t="str">
            <v>30.6.</v>
          </cell>
        </row>
        <row r="49">
          <cell r="B49">
            <v>7</v>
          </cell>
          <cell r="C49" t="str">
            <v>31.7.</v>
          </cell>
        </row>
        <row r="50">
          <cell r="B50">
            <v>8</v>
          </cell>
          <cell r="C50" t="str">
            <v>31.8.</v>
          </cell>
        </row>
        <row r="51">
          <cell r="B51">
            <v>9</v>
          </cell>
          <cell r="C51" t="str">
            <v>30.9.</v>
          </cell>
        </row>
        <row r="52">
          <cell r="B52">
            <v>10</v>
          </cell>
          <cell r="C52" t="str">
            <v>31.10.</v>
          </cell>
        </row>
        <row r="53">
          <cell r="B53">
            <v>11</v>
          </cell>
          <cell r="C53" t="str">
            <v>30.11.</v>
          </cell>
        </row>
        <row r="54">
          <cell r="B54">
            <v>12</v>
          </cell>
          <cell r="C54" t="str">
            <v>31.12.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topLeftCell="A58" workbookViewId="0">
      <selection activeCell="H72" sqref="H72"/>
    </sheetView>
  </sheetViews>
  <sheetFormatPr defaultRowHeight="12.75" x14ac:dyDescent="0.2"/>
  <cols>
    <col min="1" max="1" width="6.140625" style="3" customWidth="1"/>
    <col min="2" max="2" width="37.5703125" style="3" customWidth="1"/>
    <col min="3" max="3" width="11.140625" style="3" customWidth="1"/>
    <col min="4" max="4" width="85.42578125" style="3" customWidth="1"/>
    <col min="5" max="5" width="9" style="3" customWidth="1"/>
    <col min="6" max="16384" width="9.140625" style="3"/>
  </cols>
  <sheetData>
    <row r="1" spans="1:5" ht="18" x14ac:dyDescent="0.25">
      <c r="A1" s="1" t="s">
        <v>34</v>
      </c>
      <c r="B1" s="2"/>
      <c r="C1" s="2"/>
      <c r="D1" s="2"/>
    </row>
    <row r="2" spans="1:5" ht="9" customHeight="1" x14ac:dyDescent="0.2"/>
    <row r="3" spans="1:5" ht="18.95" customHeight="1" thickBot="1" x14ac:dyDescent="0.3">
      <c r="A3" s="4" t="s">
        <v>0</v>
      </c>
      <c r="B3" s="5"/>
      <c r="C3" s="6"/>
      <c r="D3" s="7" t="s">
        <v>1</v>
      </c>
    </row>
    <row r="4" spans="1:5" s="8" customFormat="1" ht="15" customHeight="1" x14ac:dyDescent="0.2">
      <c r="A4" s="47" t="s">
        <v>2</v>
      </c>
      <c r="B4" s="50" t="s">
        <v>3</v>
      </c>
      <c r="C4" s="53" t="s">
        <v>35</v>
      </c>
      <c r="D4" s="55" t="s">
        <v>4</v>
      </c>
    </row>
    <row r="5" spans="1:5" s="8" customFormat="1" ht="15" customHeight="1" x14ac:dyDescent="0.2">
      <c r="A5" s="48"/>
      <c r="B5" s="51"/>
      <c r="C5" s="54"/>
      <c r="D5" s="56"/>
    </row>
    <row r="6" spans="1:5" s="8" customFormat="1" ht="9.75" customHeight="1" thickBot="1" x14ac:dyDescent="0.25">
      <c r="A6" s="49"/>
      <c r="B6" s="52"/>
      <c r="C6" s="54"/>
      <c r="D6" s="56"/>
    </row>
    <row r="7" spans="1:5" ht="29.25" customHeight="1" x14ac:dyDescent="0.2">
      <c r="A7" s="9">
        <v>9201</v>
      </c>
      <c r="B7" s="10" t="s">
        <v>5</v>
      </c>
      <c r="C7" s="11">
        <v>1000</v>
      </c>
      <c r="D7" s="12" t="s">
        <v>6</v>
      </c>
    </row>
    <row r="8" spans="1:5" ht="148.5" customHeight="1" x14ac:dyDescent="0.2">
      <c r="A8" s="13" t="s">
        <v>7</v>
      </c>
      <c r="B8" s="14" t="s">
        <v>36</v>
      </c>
      <c r="C8" s="15">
        <v>11000</v>
      </c>
      <c r="D8" s="36" t="s">
        <v>58</v>
      </c>
      <c r="E8" s="17"/>
    </row>
    <row r="9" spans="1:5" ht="113.25" customHeight="1" x14ac:dyDescent="0.2">
      <c r="A9" s="13">
        <v>9306</v>
      </c>
      <c r="B9" s="14" t="s">
        <v>37</v>
      </c>
      <c r="C9" s="15">
        <v>13732</v>
      </c>
      <c r="D9" s="16" t="s">
        <v>59</v>
      </c>
      <c r="E9" s="17"/>
    </row>
    <row r="10" spans="1:5" ht="62.25" customHeight="1" x14ac:dyDescent="0.2">
      <c r="A10" s="13">
        <v>9310</v>
      </c>
      <c r="B10" s="14" t="s">
        <v>8</v>
      </c>
      <c r="C10" s="18">
        <v>2500</v>
      </c>
      <c r="D10" s="16" t="s">
        <v>60</v>
      </c>
      <c r="E10" s="17"/>
    </row>
    <row r="11" spans="1:5" ht="99.75" customHeight="1" x14ac:dyDescent="0.2">
      <c r="A11" s="13">
        <v>9314</v>
      </c>
      <c r="B11" s="14" t="s">
        <v>40</v>
      </c>
      <c r="C11" s="18">
        <v>200</v>
      </c>
      <c r="D11" s="16" t="s">
        <v>65</v>
      </c>
      <c r="E11" s="17"/>
    </row>
    <row r="12" spans="1:5" ht="18" x14ac:dyDescent="0.25">
      <c r="A12" s="1" t="s">
        <v>34</v>
      </c>
      <c r="B12" s="2"/>
      <c r="C12" s="2"/>
      <c r="D12" s="2"/>
    </row>
    <row r="13" spans="1:5" ht="13.5" customHeight="1" x14ac:dyDescent="0.2">
      <c r="A13" s="23"/>
      <c r="B13" s="41"/>
      <c r="C13" s="42"/>
      <c r="D13" s="43"/>
      <c r="E13" s="17"/>
    </row>
    <row r="14" spans="1:5" ht="18.95" customHeight="1" thickBot="1" x14ac:dyDescent="0.3">
      <c r="A14" s="35" t="s">
        <v>0</v>
      </c>
      <c r="B14" s="5"/>
      <c r="C14" s="6"/>
      <c r="D14" s="7" t="s">
        <v>1</v>
      </c>
    </row>
    <row r="15" spans="1:5" s="8" customFormat="1" ht="15" customHeight="1" x14ac:dyDescent="0.2">
      <c r="A15" s="47" t="s">
        <v>2</v>
      </c>
      <c r="B15" s="50" t="s">
        <v>3</v>
      </c>
      <c r="C15" s="53" t="s">
        <v>35</v>
      </c>
      <c r="D15" s="55" t="s">
        <v>4</v>
      </c>
    </row>
    <row r="16" spans="1:5" s="8" customFormat="1" ht="15" customHeight="1" x14ac:dyDescent="0.2">
      <c r="A16" s="48"/>
      <c r="B16" s="51"/>
      <c r="C16" s="54"/>
      <c r="D16" s="56"/>
    </row>
    <row r="17" spans="1:5" s="8" customFormat="1" ht="9.75" customHeight="1" thickBot="1" x14ac:dyDescent="0.25">
      <c r="A17" s="49"/>
      <c r="B17" s="52"/>
      <c r="C17" s="54"/>
      <c r="D17" s="56"/>
    </row>
    <row r="18" spans="1:5" ht="171" customHeight="1" x14ac:dyDescent="0.2">
      <c r="A18" s="9">
        <v>9322</v>
      </c>
      <c r="B18" s="10" t="s">
        <v>39</v>
      </c>
      <c r="C18" s="11">
        <v>200</v>
      </c>
      <c r="D18" s="44" t="s">
        <v>55</v>
      </c>
      <c r="E18" s="17"/>
    </row>
    <row r="19" spans="1:5" ht="140.25" x14ac:dyDescent="0.2">
      <c r="A19" s="13">
        <v>9337</v>
      </c>
      <c r="B19" s="14" t="s">
        <v>38</v>
      </c>
      <c r="C19" s="15">
        <v>200</v>
      </c>
      <c r="D19" s="45" t="s">
        <v>56</v>
      </c>
      <c r="E19" s="17"/>
    </row>
    <row r="20" spans="1:5" ht="123.75" customHeight="1" x14ac:dyDescent="0.2">
      <c r="A20" s="13">
        <v>9332</v>
      </c>
      <c r="B20" s="14" t="s">
        <v>41</v>
      </c>
      <c r="C20" s="15">
        <v>600</v>
      </c>
      <c r="D20" s="45" t="s">
        <v>57</v>
      </c>
      <c r="E20" s="17"/>
    </row>
    <row r="21" spans="1:5" ht="30" customHeight="1" thickBot="1" x14ac:dyDescent="0.25">
      <c r="A21" s="19">
        <v>9338</v>
      </c>
      <c r="B21" s="20" t="s">
        <v>42</v>
      </c>
      <c r="C21" s="21">
        <v>466</v>
      </c>
      <c r="D21" s="22" t="s">
        <v>63</v>
      </c>
      <c r="E21" s="17"/>
    </row>
    <row r="22" spans="1:5" ht="18" x14ac:dyDescent="0.25">
      <c r="A22" s="1" t="s">
        <v>34</v>
      </c>
      <c r="B22" s="2"/>
      <c r="C22" s="2"/>
      <c r="D22" s="2"/>
    </row>
    <row r="23" spans="1:5" ht="13.5" customHeight="1" x14ac:dyDescent="0.2">
      <c r="A23" s="23"/>
      <c r="B23" s="41"/>
      <c r="C23" s="42"/>
      <c r="D23" s="43"/>
      <c r="E23" s="17"/>
    </row>
    <row r="24" spans="1:5" ht="18.95" customHeight="1" thickBot="1" x14ac:dyDescent="0.3">
      <c r="A24" s="35" t="s">
        <v>0</v>
      </c>
      <c r="B24" s="5"/>
      <c r="C24" s="6"/>
      <c r="D24" s="7" t="s">
        <v>1</v>
      </c>
    </row>
    <row r="25" spans="1:5" s="8" customFormat="1" ht="15" customHeight="1" x14ac:dyDescent="0.2">
      <c r="A25" s="47" t="s">
        <v>2</v>
      </c>
      <c r="B25" s="50" t="s">
        <v>3</v>
      </c>
      <c r="C25" s="53" t="s">
        <v>35</v>
      </c>
      <c r="D25" s="55" t="s">
        <v>4</v>
      </c>
    </row>
    <row r="26" spans="1:5" s="8" customFormat="1" ht="15" customHeight="1" x14ac:dyDescent="0.2">
      <c r="A26" s="48"/>
      <c r="B26" s="51"/>
      <c r="C26" s="54"/>
      <c r="D26" s="56"/>
    </row>
    <row r="27" spans="1:5" s="8" customFormat="1" ht="9.75" customHeight="1" x14ac:dyDescent="0.2">
      <c r="A27" s="49"/>
      <c r="B27" s="52"/>
      <c r="C27" s="54"/>
      <c r="D27" s="56"/>
    </row>
    <row r="28" spans="1:5" ht="141" thickBot="1" x14ac:dyDescent="0.25">
      <c r="A28" s="19">
        <v>9339</v>
      </c>
      <c r="B28" s="20" t="s">
        <v>43</v>
      </c>
      <c r="C28" s="21">
        <v>2000</v>
      </c>
      <c r="D28" s="46" t="s">
        <v>67</v>
      </c>
      <c r="E28" s="17"/>
    </row>
    <row r="29" spans="1:5" ht="20.25" customHeight="1" x14ac:dyDescent="0.25">
      <c r="A29" s="26" t="s">
        <v>9</v>
      </c>
      <c r="B29" s="26"/>
      <c r="C29" s="27">
        <f>SUM(C7:C28)</f>
        <v>31898</v>
      </c>
      <c r="D29" s="26" t="s">
        <v>10</v>
      </c>
    </row>
    <row r="30" spans="1:5" ht="32.25" customHeight="1" x14ac:dyDescent="0.25">
      <c r="A30" s="26"/>
      <c r="B30" s="26"/>
      <c r="C30" s="27"/>
      <c r="D30" s="26"/>
    </row>
    <row r="31" spans="1:5" ht="15.75" customHeight="1" thickBot="1" x14ac:dyDescent="0.3">
      <c r="A31" s="57" t="s">
        <v>11</v>
      </c>
      <c r="B31" s="58"/>
      <c r="C31" s="58"/>
      <c r="D31" s="58"/>
    </row>
    <row r="32" spans="1:5" ht="15.75" customHeight="1" x14ac:dyDescent="0.2">
      <c r="A32" s="47" t="s">
        <v>2</v>
      </c>
      <c r="B32" s="50" t="s">
        <v>3</v>
      </c>
      <c r="C32" s="53" t="s">
        <v>35</v>
      </c>
      <c r="D32" s="55" t="s">
        <v>4</v>
      </c>
    </row>
    <row r="33" spans="1:5" ht="19.5" customHeight="1" x14ac:dyDescent="0.2">
      <c r="A33" s="48"/>
      <c r="B33" s="51"/>
      <c r="C33" s="54"/>
      <c r="D33" s="56"/>
    </row>
    <row r="34" spans="1:5" ht="7.5" customHeight="1" thickBot="1" x14ac:dyDescent="0.25">
      <c r="A34" s="49"/>
      <c r="B34" s="52"/>
      <c r="C34" s="54"/>
      <c r="D34" s="56"/>
    </row>
    <row r="35" spans="1:5" ht="22.5" customHeight="1" x14ac:dyDescent="0.2">
      <c r="A35" s="9" t="s">
        <v>12</v>
      </c>
      <c r="B35" s="28" t="s">
        <v>13</v>
      </c>
      <c r="C35" s="24">
        <v>250</v>
      </c>
      <c r="D35" s="25" t="s">
        <v>14</v>
      </c>
    </row>
    <row r="36" spans="1:5" ht="22.5" customHeight="1" x14ac:dyDescent="0.2">
      <c r="A36" s="13" t="s">
        <v>15</v>
      </c>
      <c r="B36" s="14" t="s">
        <v>16</v>
      </c>
      <c r="C36" s="15">
        <v>600</v>
      </c>
      <c r="D36" s="16" t="s">
        <v>17</v>
      </c>
    </row>
    <row r="37" spans="1:5" ht="134.25" customHeight="1" x14ac:dyDescent="0.2">
      <c r="A37" s="13">
        <v>9094</v>
      </c>
      <c r="B37" s="14" t="s">
        <v>44</v>
      </c>
      <c r="C37" s="15">
        <v>300</v>
      </c>
      <c r="D37" s="45" t="s">
        <v>68</v>
      </c>
      <c r="E37" s="17"/>
    </row>
    <row r="38" spans="1:5" ht="34.5" customHeight="1" x14ac:dyDescent="0.2">
      <c r="A38" s="13">
        <v>9095</v>
      </c>
      <c r="B38" s="14" t="s">
        <v>45</v>
      </c>
      <c r="C38" s="15">
        <v>500</v>
      </c>
      <c r="D38" s="16" t="s">
        <v>61</v>
      </c>
      <c r="E38" s="17"/>
    </row>
    <row r="39" spans="1:5" ht="18" x14ac:dyDescent="0.25">
      <c r="A39" s="1" t="s">
        <v>34</v>
      </c>
      <c r="B39" s="2"/>
      <c r="C39" s="2"/>
      <c r="D39" s="2"/>
    </row>
    <row r="40" spans="1:5" ht="13.5" customHeight="1" x14ac:dyDescent="0.2">
      <c r="A40" s="23"/>
      <c r="B40" s="41"/>
      <c r="C40" s="42"/>
      <c r="D40" s="43"/>
      <c r="E40" s="17"/>
    </row>
    <row r="41" spans="1:5" ht="15.75" customHeight="1" thickBot="1" x14ac:dyDescent="0.3">
      <c r="A41" s="57" t="s">
        <v>11</v>
      </c>
      <c r="B41" s="58"/>
      <c r="C41" s="58"/>
      <c r="D41" s="58"/>
    </row>
    <row r="42" spans="1:5" ht="15.75" customHeight="1" x14ac:dyDescent="0.2">
      <c r="A42" s="47" t="s">
        <v>2</v>
      </c>
      <c r="B42" s="50" t="s">
        <v>3</v>
      </c>
      <c r="C42" s="53" t="s">
        <v>35</v>
      </c>
      <c r="D42" s="55" t="s">
        <v>4</v>
      </c>
    </row>
    <row r="43" spans="1:5" ht="19.5" customHeight="1" x14ac:dyDescent="0.2">
      <c r="A43" s="48"/>
      <c r="B43" s="51"/>
      <c r="C43" s="54"/>
      <c r="D43" s="56"/>
    </row>
    <row r="44" spans="1:5" ht="7.5" customHeight="1" x14ac:dyDescent="0.2">
      <c r="A44" s="49"/>
      <c r="B44" s="52"/>
      <c r="C44" s="54"/>
      <c r="D44" s="56"/>
    </row>
    <row r="45" spans="1:5" ht="153" x14ac:dyDescent="0.2">
      <c r="A45" s="13">
        <v>9096</v>
      </c>
      <c r="B45" s="14" t="s">
        <v>46</v>
      </c>
      <c r="C45" s="15">
        <v>300</v>
      </c>
      <c r="D45" s="36" t="s">
        <v>66</v>
      </c>
      <c r="E45" s="17"/>
    </row>
    <row r="46" spans="1:5" ht="58.5" customHeight="1" x14ac:dyDescent="0.2">
      <c r="A46" s="13">
        <v>9097</v>
      </c>
      <c r="B46" s="14" t="s">
        <v>47</v>
      </c>
      <c r="C46" s="15">
        <v>2500</v>
      </c>
      <c r="D46" s="16" t="s">
        <v>64</v>
      </c>
      <c r="E46" s="17"/>
    </row>
    <row r="47" spans="1:5" ht="46.5" customHeight="1" thickBot="1" x14ac:dyDescent="0.25">
      <c r="A47" s="19">
        <v>9098</v>
      </c>
      <c r="B47" s="20" t="s">
        <v>42</v>
      </c>
      <c r="C47" s="21">
        <v>305</v>
      </c>
      <c r="D47" s="22" t="s">
        <v>62</v>
      </c>
      <c r="E47" s="17"/>
    </row>
    <row r="48" spans="1:5" ht="23.25" customHeight="1" x14ac:dyDescent="0.25">
      <c r="A48" s="26" t="s">
        <v>18</v>
      </c>
      <c r="B48" s="26"/>
      <c r="C48" s="27">
        <f>SUM(C35:C47)</f>
        <v>4755</v>
      </c>
      <c r="D48" s="26" t="s">
        <v>10</v>
      </c>
    </row>
    <row r="49" spans="1:6" ht="54" customHeight="1" x14ac:dyDescent="0.25">
      <c r="A49" s="26"/>
      <c r="B49" s="26"/>
      <c r="C49" s="27"/>
      <c r="D49" s="26"/>
    </row>
    <row r="50" spans="1:6" ht="18" customHeight="1" x14ac:dyDescent="0.25">
      <c r="A50" s="1" t="s">
        <v>34</v>
      </c>
      <c r="B50" s="2"/>
      <c r="C50" s="2"/>
      <c r="D50" s="2"/>
    </row>
    <row r="51" spans="1:6" ht="10.5" customHeight="1" x14ac:dyDescent="0.2"/>
    <row r="52" spans="1:6" ht="18" customHeight="1" thickBot="1" x14ac:dyDescent="0.3">
      <c r="A52" s="29" t="s">
        <v>19</v>
      </c>
      <c r="B52" s="5"/>
      <c r="C52" s="6"/>
      <c r="D52" s="7" t="s">
        <v>20</v>
      </c>
    </row>
    <row r="53" spans="1:6" ht="15.75" customHeight="1" x14ac:dyDescent="0.2">
      <c r="A53" s="47" t="s">
        <v>2</v>
      </c>
      <c r="B53" s="50" t="s">
        <v>3</v>
      </c>
      <c r="C53" s="53" t="s">
        <v>35</v>
      </c>
      <c r="D53" s="55" t="s">
        <v>4</v>
      </c>
    </row>
    <row r="54" spans="1:6" ht="19.5" customHeight="1" x14ac:dyDescent="0.2">
      <c r="A54" s="48"/>
      <c r="B54" s="51"/>
      <c r="C54" s="54"/>
      <c r="D54" s="56"/>
    </row>
    <row r="55" spans="1:6" ht="8.25" customHeight="1" thickBot="1" x14ac:dyDescent="0.25">
      <c r="A55" s="49"/>
      <c r="B55" s="52"/>
      <c r="C55" s="54"/>
      <c r="D55" s="56"/>
    </row>
    <row r="56" spans="1:6" ht="21" customHeight="1" x14ac:dyDescent="0.2">
      <c r="A56" s="9" t="s">
        <v>21</v>
      </c>
      <c r="B56" s="28" t="s">
        <v>22</v>
      </c>
      <c r="C56" s="11">
        <v>1000</v>
      </c>
      <c r="D56" s="25" t="s">
        <v>23</v>
      </c>
    </row>
    <row r="57" spans="1:6" ht="98.25" customHeight="1" x14ac:dyDescent="0.2">
      <c r="A57" s="13">
        <v>9450</v>
      </c>
      <c r="B57" s="14" t="s">
        <v>24</v>
      </c>
      <c r="C57" s="15">
        <v>50</v>
      </c>
      <c r="D57" s="16" t="s">
        <v>25</v>
      </c>
      <c r="E57" s="17"/>
    </row>
    <row r="58" spans="1:6" ht="25.5" x14ac:dyDescent="0.2">
      <c r="A58" s="13">
        <v>9466</v>
      </c>
      <c r="B58" s="14" t="s">
        <v>26</v>
      </c>
      <c r="C58" s="15">
        <v>800</v>
      </c>
      <c r="D58" s="16" t="s">
        <v>27</v>
      </c>
      <c r="E58" s="17"/>
    </row>
    <row r="59" spans="1:6" ht="25.5" x14ac:dyDescent="0.2">
      <c r="A59" s="13">
        <v>9467</v>
      </c>
      <c r="B59" s="14" t="s">
        <v>28</v>
      </c>
      <c r="C59" s="15">
        <v>600</v>
      </c>
      <c r="D59" s="16" t="s">
        <v>29</v>
      </c>
      <c r="E59" s="17"/>
    </row>
    <row r="60" spans="1:6" ht="81" customHeight="1" x14ac:dyDescent="0.25">
      <c r="A60" s="13">
        <v>9474</v>
      </c>
      <c r="B60" s="14" t="s">
        <v>48</v>
      </c>
      <c r="C60" s="15">
        <v>3250</v>
      </c>
      <c r="D60" s="45" t="s">
        <v>70</v>
      </c>
      <c r="E60" s="17"/>
      <c r="F60" s="34"/>
    </row>
    <row r="61" spans="1:6" ht="93.75" customHeight="1" x14ac:dyDescent="0.2">
      <c r="A61" s="13">
        <v>9475</v>
      </c>
      <c r="B61" s="14" t="s">
        <v>49</v>
      </c>
      <c r="C61" s="15">
        <v>9500</v>
      </c>
      <c r="D61" s="45" t="s">
        <v>69</v>
      </c>
      <c r="E61" s="17"/>
    </row>
    <row r="62" spans="1:6" ht="42.75" customHeight="1" x14ac:dyDescent="0.2">
      <c r="A62" s="13">
        <v>9476</v>
      </c>
      <c r="B62" s="14" t="s">
        <v>50</v>
      </c>
      <c r="C62" s="15">
        <v>500</v>
      </c>
      <c r="D62" s="16" t="s">
        <v>62</v>
      </c>
      <c r="E62" s="17"/>
    </row>
    <row r="63" spans="1:6" ht="43.5" customHeight="1" thickBot="1" x14ac:dyDescent="0.25">
      <c r="A63" s="19">
        <v>9477</v>
      </c>
      <c r="B63" s="20" t="s">
        <v>42</v>
      </c>
      <c r="C63" s="21">
        <v>197</v>
      </c>
      <c r="D63" s="22" t="s">
        <v>62</v>
      </c>
      <c r="E63" s="17"/>
    </row>
    <row r="64" spans="1:6" ht="28.5" customHeight="1" x14ac:dyDescent="0.25">
      <c r="A64" s="26" t="s">
        <v>30</v>
      </c>
      <c r="B64" s="26"/>
      <c r="C64" s="27">
        <f>SUM(C56:C63)</f>
        <v>15897</v>
      </c>
      <c r="D64" s="26" t="s">
        <v>10</v>
      </c>
    </row>
    <row r="65" spans="1:4" ht="21.75" customHeight="1" x14ac:dyDescent="0.25">
      <c r="A65" s="26"/>
      <c r="B65" s="26"/>
      <c r="C65" s="27"/>
      <c r="D65" s="26"/>
    </row>
    <row r="66" spans="1:4" ht="18" customHeight="1" x14ac:dyDescent="0.25">
      <c r="A66" s="1" t="s">
        <v>34</v>
      </c>
      <c r="B66" s="2"/>
      <c r="C66" s="2"/>
      <c r="D66" s="2"/>
    </row>
    <row r="67" spans="1:4" ht="10.5" customHeight="1" x14ac:dyDescent="0.2"/>
    <row r="68" spans="1:4" ht="21.75" customHeight="1" thickBot="1" x14ac:dyDescent="0.3">
      <c r="A68" s="29" t="s">
        <v>51</v>
      </c>
      <c r="B68" s="5"/>
      <c r="C68" s="6"/>
      <c r="D68" s="7" t="s">
        <v>71</v>
      </c>
    </row>
    <row r="69" spans="1:4" ht="15.75" customHeight="1" x14ac:dyDescent="0.2">
      <c r="A69" s="47" t="s">
        <v>2</v>
      </c>
      <c r="B69" s="50" t="s">
        <v>3</v>
      </c>
      <c r="C69" s="53" t="s">
        <v>35</v>
      </c>
      <c r="D69" s="55" t="s">
        <v>4</v>
      </c>
    </row>
    <row r="70" spans="1:4" ht="19.5" customHeight="1" x14ac:dyDescent="0.2">
      <c r="A70" s="48"/>
      <c r="B70" s="51"/>
      <c r="C70" s="54"/>
      <c r="D70" s="56"/>
    </row>
    <row r="71" spans="1:4" ht="8.25" customHeight="1" thickBot="1" x14ac:dyDescent="0.25">
      <c r="A71" s="49"/>
      <c r="B71" s="52"/>
      <c r="C71" s="54"/>
      <c r="D71" s="56"/>
    </row>
    <row r="72" spans="1:4" ht="21.75" customHeight="1" thickBot="1" x14ac:dyDescent="0.25">
      <c r="A72" s="37">
        <v>9910</v>
      </c>
      <c r="B72" s="38" t="s">
        <v>52</v>
      </c>
      <c r="C72" s="39">
        <v>788</v>
      </c>
      <c r="D72" s="40" t="s">
        <v>53</v>
      </c>
    </row>
    <row r="73" spans="1:4" ht="18.75" customHeight="1" x14ac:dyDescent="0.25">
      <c r="A73" s="26" t="s">
        <v>54</v>
      </c>
      <c r="B73" s="26"/>
      <c r="C73" s="27">
        <f>C72</f>
        <v>788</v>
      </c>
      <c r="D73" s="26" t="s">
        <v>10</v>
      </c>
    </row>
    <row r="74" spans="1:4" ht="21.75" customHeight="1" x14ac:dyDescent="0.25">
      <c r="A74" s="26"/>
      <c r="B74" s="26"/>
      <c r="C74" s="27"/>
      <c r="D74" s="26"/>
    </row>
    <row r="75" spans="1:4" s="8" customFormat="1" ht="15.75" x14ac:dyDescent="0.25">
      <c r="A75" s="26" t="s">
        <v>31</v>
      </c>
      <c r="C75" s="27">
        <v>878</v>
      </c>
      <c r="D75" s="26" t="s">
        <v>10</v>
      </c>
    </row>
    <row r="76" spans="1:4" ht="15.75" customHeight="1" x14ac:dyDescent="0.25">
      <c r="A76" s="26"/>
      <c r="B76" s="26"/>
      <c r="C76" s="27"/>
      <c r="D76" s="26"/>
    </row>
    <row r="77" spans="1:4" ht="19.5" customHeight="1" x14ac:dyDescent="0.25">
      <c r="A77" s="26" t="s">
        <v>32</v>
      </c>
      <c r="B77" s="26"/>
      <c r="C77" s="27">
        <v>0</v>
      </c>
      <c r="D77" s="26" t="s">
        <v>10</v>
      </c>
    </row>
    <row r="78" spans="1:4" ht="15.75" customHeight="1" x14ac:dyDescent="0.2"/>
    <row r="79" spans="1:4" s="33" customFormat="1" ht="18" x14ac:dyDescent="0.25">
      <c r="A79" s="30" t="s">
        <v>33</v>
      </c>
      <c r="B79" s="31"/>
      <c r="C79" s="32">
        <f>C64+C48+C29+C75+C77+C73</f>
        <v>54216</v>
      </c>
      <c r="D79" s="30" t="s">
        <v>10</v>
      </c>
    </row>
  </sheetData>
  <mergeCells count="30">
    <mergeCell ref="A42:A44"/>
    <mergeCell ref="B42:B44"/>
    <mergeCell ref="C42:C44"/>
    <mergeCell ref="D42:D44"/>
    <mergeCell ref="A25:A27"/>
    <mergeCell ref="B25:B27"/>
    <mergeCell ref="C25:C27"/>
    <mergeCell ref="D25:D27"/>
    <mergeCell ref="A41:D41"/>
    <mergeCell ref="A31:D31"/>
    <mergeCell ref="A32:A34"/>
    <mergeCell ref="B32:B34"/>
    <mergeCell ref="C32:C34"/>
    <mergeCell ref="D32:D34"/>
    <mergeCell ref="A69:A71"/>
    <mergeCell ref="B69:B71"/>
    <mergeCell ref="C69:C71"/>
    <mergeCell ref="D69:D71"/>
    <mergeCell ref="A53:A55"/>
    <mergeCell ref="B53:B55"/>
    <mergeCell ref="C53:C55"/>
    <mergeCell ref="D53:D55"/>
    <mergeCell ref="A4:A6"/>
    <mergeCell ref="B4:B6"/>
    <mergeCell ref="C4:C6"/>
    <mergeCell ref="D4:D6"/>
    <mergeCell ref="A15:A17"/>
    <mergeCell ref="B15:B17"/>
    <mergeCell ref="C15:C17"/>
    <mergeCell ref="D15:D17"/>
  </mergeCells>
  <printOptions horizontalCentered="1"/>
  <pageMargins left="0.35433070866141736" right="0.27559055118110237" top="0.39370078740157483" bottom="0.39370078740157483" header="0" footer="0"/>
  <pageSetup paperSize="9" orientation="landscape"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Kapitálové výdaje tab. č. 5a,b,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Jedlička Martin</dc:creator>
  <cp:lastModifiedBy>Palarčíková Věra</cp:lastModifiedBy>
  <cp:lastPrinted>2015-11-19T11:22:54Z</cp:lastPrinted>
  <dcterms:created xsi:type="dcterms:W3CDTF">2015-11-16T14:22:55Z</dcterms:created>
  <dcterms:modified xsi:type="dcterms:W3CDTF">2015-11-19T11:43:11Z</dcterms:modified>
</cp:coreProperties>
</file>