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60" yWindow="30" windowWidth="13365" windowHeight="12225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E15" i="1" s="1"/>
  <c r="E16" i="1" s="1"/>
  <c r="G12" i="1"/>
  <c r="G15" i="1" s="1"/>
  <c r="G16" i="1" s="1"/>
  <c r="F12" i="1"/>
  <c r="F15" i="1" s="1"/>
  <c r="F16" i="1" s="1"/>
  <c r="D12" i="1"/>
  <c r="D15" i="1" s="1"/>
</calcChain>
</file>

<file path=xl/sharedStrings.xml><?xml version="1.0" encoding="utf-8"?>
<sst xmlns="http://schemas.openxmlformats.org/spreadsheetml/2006/main" count="36" uniqueCount="34">
  <si>
    <t>Text</t>
  </si>
  <si>
    <t>výhled</t>
  </si>
  <si>
    <t>na rok 2019</t>
  </si>
  <si>
    <t>na rok 2020</t>
  </si>
  <si>
    <t>na rok 2021</t>
  </si>
  <si>
    <t>Příjmy daňové</t>
  </si>
  <si>
    <t>Příjmy nedaňové</t>
  </si>
  <si>
    <t>Příjmy kapitálové</t>
  </si>
  <si>
    <t>Přijaté transfery</t>
  </si>
  <si>
    <t>v tom investiční transfery vyšších rozpočtů</t>
  </si>
  <si>
    <t>Příjmy celkem</t>
  </si>
  <si>
    <t>Financování z vlastních zdrojů tř. 8</t>
  </si>
  <si>
    <t>Splátky úvěru</t>
  </si>
  <si>
    <t>CELKOVÉ ZDROJE</t>
  </si>
  <si>
    <t xml:space="preserve">Běžné výdaje </t>
  </si>
  <si>
    <t xml:space="preserve"> v tom: </t>
  </si>
  <si>
    <t xml:space="preserve"> výdaje úseku péče o občany </t>
  </si>
  <si>
    <t xml:space="preserve"> neinvestiční příspěvek CKV MO</t>
  </si>
  <si>
    <t xml:space="preserve"> neinvestiční příspěvky MŠ, ZŠ</t>
  </si>
  <si>
    <t xml:space="preserve"> opravy komunikací, veř. zeleně, MŠ, ZŠ a DBF </t>
  </si>
  <si>
    <t xml:space="preserve"> neinvestiční příspěvek TS MOaP</t>
  </si>
  <si>
    <t xml:space="preserve"> znalecké posudky k prodeji DBF</t>
  </si>
  <si>
    <t xml:space="preserve"> výdaje DBF</t>
  </si>
  <si>
    <t>výdaje pro zastupitelstvo</t>
  </si>
  <si>
    <t xml:space="preserve"> </t>
  </si>
  <si>
    <t>výdaje hospodářské správy</t>
  </si>
  <si>
    <t>Kapitálové výdaje</t>
  </si>
  <si>
    <t>Dlouhodobé závazky</t>
  </si>
  <si>
    <t>Dlouhodobé pohledávky</t>
  </si>
  <si>
    <t>na rok 2022</t>
  </si>
  <si>
    <t>Střednědobý výhled rozpočtu na léta 2020 - 2022 (v tis. Kč)</t>
  </si>
  <si>
    <t>osobní výdaje</t>
  </si>
  <si>
    <t>Schválený</t>
  </si>
  <si>
    <t>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</si>
</sst>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6"/>
      <name val="Times New Roman"/>
      <family val="1"/>
    </font>
    <font>
      <sz val="11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3" fillId="0" borderId="0" xfId="0" applyNumberFormat="1" applyFont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7" fillId="3" borderId="4" xfId="0" applyFont="1" applyFill="1" applyBorder="1"/>
    <xf numFmtId="3" fontId="7" fillId="0" borderId="7" xfId="0" applyNumberFormat="1" applyFont="1" applyBorder="1"/>
    <xf numFmtId="3" fontId="7" fillId="0" borderId="4" xfId="0" applyNumberFormat="1" applyFont="1" applyFill="1" applyBorder="1"/>
    <xf numFmtId="3" fontId="7" fillId="3" borderId="7" xfId="0" applyNumberFormat="1" applyFont="1" applyFill="1" applyBorder="1"/>
    <xf numFmtId="3" fontId="7" fillId="3" borderId="4" xfId="0" applyNumberFormat="1" applyFont="1" applyFill="1" applyBorder="1"/>
    <xf numFmtId="0" fontId="8" fillId="3" borderId="4" xfId="0" applyFont="1" applyFill="1" applyBorder="1"/>
    <xf numFmtId="3" fontId="8" fillId="3" borderId="7" xfId="0" applyNumberFormat="1" applyFont="1" applyFill="1" applyBorder="1"/>
    <xf numFmtId="3" fontId="8" fillId="0" borderId="4" xfId="0" applyNumberFormat="1" applyFont="1" applyFill="1" applyBorder="1" applyAlignment="1">
      <alignment horizontal="right"/>
    </xf>
    <xf numFmtId="3" fontId="8" fillId="0" borderId="4" xfId="0" applyNumberFormat="1" applyFont="1" applyFill="1" applyBorder="1"/>
    <xf numFmtId="0" fontId="9" fillId="4" borderId="8" xfId="0" applyFont="1" applyFill="1" applyBorder="1"/>
    <xf numFmtId="3" fontId="9" fillId="4" borderId="9" xfId="0" applyNumberFormat="1" applyFont="1" applyFill="1" applyBorder="1"/>
    <xf numFmtId="0" fontId="10" fillId="3" borderId="10" xfId="0" applyFont="1" applyFill="1" applyBorder="1"/>
    <xf numFmtId="3" fontId="10" fillId="0" borderId="10" xfId="0" applyNumberFormat="1" applyFont="1" applyBorder="1"/>
    <xf numFmtId="3" fontId="10" fillId="0" borderId="4" xfId="0" applyNumberFormat="1" applyFont="1" applyBorder="1" applyAlignment="1"/>
    <xf numFmtId="3" fontId="10" fillId="0" borderId="4" xfId="0" applyNumberFormat="1" applyFont="1" applyBorder="1"/>
    <xf numFmtId="0" fontId="10" fillId="3" borderId="3" xfId="0" applyFont="1" applyFill="1" applyBorder="1"/>
    <xf numFmtId="3" fontId="10" fillId="0" borderId="11" xfId="0" applyNumberFormat="1" applyFont="1" applyBorder="1"/>
    <xf numFmtId="3" fontId="10" fillId="0" borderId="7" xfId="0" applyNumberFormat="1" applyFont="1" applyBorder="1"/>
    <xf numFmtId="3" fontId="10" fillId="0" borderId="12" xfId="0" applyNumberFormat="1" applyFont="1" applyBorder="1"/>
    <xf numFmtId="0" fontId="6" fillId="5" borderId="13" xfId="0" applyFont="1" applyFill="1" applyBorder="1"/>
    <xf numFmtId="3" fontId="4" fillId="5" borderId="8" xfId="0" applyNumberFormat="1" applyFont="1" applyFill="1" applyBorder="1"/>
    <xf numFmtId="3" fontId="6" fillId="5" borderId="8" xfId="0" applyNumberFormat="1" applyFont="1" applyFill="1" applyBorder="1"/>
    <xf numFmtId="0" fontId="9" fillId="4" borderId="13" xfId="0" applyFont="1" applyFill="1" applyBorder="1"/>
    <xf numFmtId="3" fontId="9" fillId="4" borderId="8" xfId="0" applyNumberFormat="1" applyFont="1" applyFill="1" applyBorder="1"/>
    <xf numFmtId="0" fontId="7" fillId="0" borderId="13" xfId="0" applyFont="1" applyFill="1" applyBorder="1"/>
    <xf numFmtId="3" fontId="7" fillId="0" borderId="8" xfId="0" applyNumberFormat="1" applyFont="1" applyFill="1" applyBorder="1"/>
    <xf numFmtId="0" fontId="7" fillId="3" borderId="13" xfId="0" applyFont="1" applyFill="1" applyBorder="1"/>
    <xf numFmtId="3" fontId="7" fillId="3" borderId="8" xfId="0" applyNumberFormat="1" applyFont="1" applyFill="1" applyBorder="1"/>
    <xf numFmtId="3" fontId="3" fillId="0" borderId="0" xfId="0" applyNumberFormat="1" applyFont="1"/>
    <xf numFmtId="0" fontId="9" fillId="3" borderId="14" xfId="0" applyFont="1" applyFill="1" applyBorder="1"/>
    <xf numFmtId="0" fontId="3" fillId="0" borderId="0" xfId="0" applyFont="1" applyFill="1"/>
    <xf numFmtId="0" fontId="9" fillId="3" borderId="16" xfId="0" applyFont="1" applyFill="1" applyBorder="1"/>
    <xf numFmtId="3" fontId="11" fillId="0" borderId="17" xfId="0" applyNumberFormat="1" applyFont="1" applyFill="1" applyBorder="1"/>
    <xf numFmtId="0" fontId="12" fillId="0" borderId="0" xfId="0" applyFont="1" applyFill="1" applyBorder="1"/>
    <xf numFmtId="3" fontId="11" fillId="0" borderId="18" xfId="0" applyNumberFormat="1" applyFont="1" applyFill="1" applyBorder="1"/>
    <xf numFmtId="0" fontId="13" fillId="0" borderId="0" xfId="0" applyFont="1"/>
    <xf numFmtId="3" fontId="7" fillId="0" borderId="7" xfId="0" applyNumberFormat="1" applyFont="1" applyFill="1" applyBorder="1"/>
    <xf numFmtId="3" fontId="11" fillId="3" borderId="15" xfId="0" applyNumberFormat="1" applyFont="1" applyFill="1" applyBorder="1"/>
    <xf numFmtId="0" fontId="2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showGridLines="0" tabSelected="1" workbookViewId="0">
      <selection activeCell="D12" sqref="D12"/>
    </sheetView>
  </sheetViews>
  <sheetFormatPr defaultRowHeight="15" x14ac:dyDescent="0.25"/>
  <cols>
    <col min="3" max="3" width="47.7109375" customWidth="1"/>
    <col min="4" max="4" width="16.7109375" customWidth="1"/>
    <col min="5" max="6" width="15.7109375" customWidth="1"/>
    <col min="7" max="7" width="16.7109375" customWidth="1"/>
  </cols>
  <sheetData>
    <row r="2" spans="2:11" ht="20.25" x14ac:dyDescent="0.3">
      <c r="B2" s="1"/>
      <c r="C2" s="49" t="s">
        <v>30</v>
      </c>
      <c r="D2" s="49"/>
      <c r="E2" s="50"/>
      <c r="F2" s="50"/>
      <c r="G2" s="2"/>
      <c r="H2" s="1"/>
      <c r="I2" s="1"/>
      <c r="J2" s="1"/>
      <c r="K2" s="1"/>
    </row>
    <row r="3" spans="2:11" ht="16.5" thickBot="1" x14ac:dyDescent="0.3">
      <c r="B3" s="3"/>
      <c r="C3" s="4"/>
      <c r="D3" s="3"/>
      <c r="E3" s="51"/>
      <c r="F3" s="52"/>
      <c r="G3" s="52"/>
      <c r="H3" s="3"/>
      <c r="I3" s="3"/>
      <c r="J3" s="3"/>
      <c r="K3" s="3"/>
    </row>
    <row r="4" spans="2:11" ht="15.75" x14ac:dyDescent="0.25">
      <c r="B4" s="3"/>
      <c r="C4" s="5"/>
      <c r="D4" s="6" t="s">
        <v>32</v>
      </c>
      <c r="E4" s="6"/>
      <c r="F4" s="6"/>
      <c r="G4" s="6"/>
      <c r="H4" s="3"/>
      <c r="I4" s="3"/>
      <c r="J4" s="3"/>
      <c r="K4" s="3"/>
    </row>
    <row r="5" spans="2:11" ht="15.75" x14ac:dyDescent="0.25">
      <c r="B5" s="3"/>
      <c r="C5" s="7" t="s">
        <v>0</v>
      </c>
      <c r="D5" s="8" t="s">
        <v>33</v>
      </c>
      <c r="E5" s="8" t="s">
        <v>1</v>
      </c>
      <c r="F5" s="8" t="s">
        <v>1</v>
      </c>
      <c r="G5" s="8" t="s">
        <v>1</v>
      </c>
      <c r="H5" s="3"/>
      <c r="I5" s="3"/>
      <c r="J5" s="3"/>
      <c r="K5" s="3"/>
    </row>
    <row r="6" spans="2:11" ht="16.5" thickBot="1" x14ac:dyDescent="0.3">
      <c r="B6" s="3"/>
      <c r="C6" s="9"/>
      <c r="D6" s="10" t="s">
        <v>2</v>
      </c>
      <c r="E6" s="10" t="s">
        <v>3</v>
      </c>
      <c r="F6" s="10" t="s">
        <v>4</v>
      </c>
      <c r="G6" s="10" t="s">
        <v>29</v>
      </c>
      <c r="H6" s="3"/>
      <c r="I6" s="3"/>
      <c r="J6" s="3"/>
      <c r="K6" s="3"/>
    </row>
    <row r="7" spans="2:11" ht="15.75" x14ac:dyDescent="0.25">
      <c r="B7" s="3"/>
      <c r="C7" s="11" t="s">
        <v>5</v>
      </c>
      <c r="D7" s="12">
        <v>71630</v>
      </c>
      <c r="E7" s="13">
        <v>71630</v>
      </c>
      <c r="F7" s="13">
        <v>71630</v>
      </c>
      <c r="G7" s="13">
        <v>71630</v>
      </c>
      <c r="H7" s="3"/>
      <c r="I7" s="3"/>
      <c r="J7" s="3"/>
      <c r="K7" s="3"/>
    </row>
    <row r="8" spans="2:11" ht="15.75" x14ac:dyDescent="0.25">
      <c r="B8" s="3"/>
      <c r="C8" s="11" t="s">
        <v>6</v>
      </c>
      <c r="D8" s="47">
        <v>150219</v>
      </c>
      <c r="E8" s="13">
        <v>153219</v>
      </c>
      <c r="F8" s="13">
        <v>156219</v>
      </c>
      <c r="G8" s="13">
        <v>158219</v>
      </c>
      <c r="H8" s="3"/>
      <c r="I8" s="3"/>
      <c r="J8" s="3"/>
      <c r="K8" s="3"/>
    </row>
    <row r="9" spans="2:11" ht="15.75" x14ac:dyDescent="0.25">
      <c r="B9" s="3"/>
      <c r="C9" s="11" t="s">
        <v>7</v>
      </c>
      <c r="D9" s="14">
        <v>25640</v>
      </c>
      <c r="E9" s="15">
        <v>2800</v>
      </c>
      <c r="F9" s="15">
        <v>2800</v>
      </c>
      <c r="G9" s="15">
        <v>2800</v>
      </c>
      <c r="H9" s="3"/>
      <c r="I9" s="3"/>
      <c r="J9" s="3"/>
      <c r="K9" s="3"/>
    </row>
    <row r="10" spans="2:11" ht="15.75" x14ac:dyDescent="0.25">
      <c r="B10" s="3"/>
      <c r="C10" s="11" t="s">
        <v>8</v>
      </c>
      <c r="D10" s="47">
        <v>246749</v>
      </c>
      <c r="E10" s="47">
        <v>246749</v>
      </c>
      <c r="F10" s="47">
        <v>246749</v>
      </c>
      <c r="G10" s="47">
        <v>246749</v>
      </c>
      <c r="H10" s="3"/>
      <c r="I10" s="3"/>
      <c r="J10" s="3"/>
      <c r="K10" s="3"/>
    </row>
    <row r="11" spans="2:11" ht="16.5" thickBot="1" x14ac:dyDescent="0.3">
      <c r="B11" s="3"/>
      <c r="C11" s="16" t="s">
        <v>9</v>
      </c>
      <c r="D11" s="17">
        <v>51565</v>
      </c>
      <c r="E11" s="18">
        <v>50000</v>
      </c>
      <c r="F11" s="18">
        <v>50000</v>
      </c>
      <c r="G11" s="19">
        <v>50000</v>
      </c>
      <c r="H11" s="3"/>
      <c r="I11" s="3"/>
      <c r="J11" s="3"/>
      <c r="K11" s="3"/>
    </row>
    <row r="12" spans="2:11" ht="16.5" thickBot="1" x14ac:dyDescent="0.3">
      <c r="B12" s="3"/>
      <c r="C12" s="20" t="s">
        <v>10</v>
      </c>
      <c r="D12" s="21">
        <f>D7+D8+D9+D10</f>
        <v>494238</v>
      </c>
      <c r="E12" s="21">
        <f>E7+E8+E9+E10</f>
        <v>474398</v>
      </c>
      <c r="F12" s="21">
        <f>F7+F8+F9+F10</f>
        <v>477398</v>
      </c>
      <c r="G12" s="21">
        <f>G7+G8+G9+G10</f>
        <v>479398</v>
      </c>
      <c r="H12" s="3"/>
      <c r="I12" s="3"/>
      <c r="J12" s="3"/>
      <c r="K12" s="3"/>
    </row>
    <row r="13" spans="2:11" ht="15.75" x14ac:dyDescent="0.25">
      <c r="B13" s="3"/>
      <c r="C13" s="22" t="s">
        <v>11</v>
      </c>
      <c r="D13" s="23">
        <v>45123</v>
      </c>
      <c r="E13" s="23">
        <v>0</v>
      </c>
      <c r="F13" s="24">
        <v>0</v>
      </c>
      <c r="G13" s="25">
        <v>0</v>
      </c>
      <c r="H13" s="3"/>
      <c r="I13" s="3"/>
      <c r="J13" s="3"/>
      <c r="K13" s="3"/>
    </row>
    <row r="14" spans="2:11" ht="16.5" thickBot="1" x14ac:dyDescent="0.3">
      <c r="B14" s="3"/>
      <c r="C14" s="26" t="s">
        <v>12</v>
      </c>
      <c r="D14" s="27">
        <v>-2750</v>
      </c>
      <c r="E14" s="28">
        <v>-2750</v>
      </c>
      <c r="F14" s="29">
        <v>-2750</v>
      </c>
      <c r="G14" s="29">
        <v>-2750</v>
      </c>
      <c r="H14" s="3"/>
      <c r="I14" s="3"/>
      <c r="J14" s="3"/>
      <c r="K14" s="3"/>
    </row>
    <row r="15" spans="2:11" ht="16.5" thickBot="1" x14ac:dyDescent="0.3">
      <c r="B15" s="3"/>
      <c r="C15" s="30" t="s">
        <v>13</v>
      </c>
      <c r="D15" s="31">
        <f>SUM(D12:D14)</f>
        <v>536611</v>
      </c>
      <c r="E15" s="32">
        <f>SUM(E12:E13)</f>
        <v>474398</v>
      </c>
      <c r="F15" s="32">
        <f>SUM(F12:F13)</f>
        <v>477398</v>
      </c>
      <c r="G15" s="32">
        <f>SUM(G12:G13)</f>
        <v>479398</v>
      </c>
      <c r="H15" s="3"/>
      <c r="I15" s="3"/>
      <c r="J15" s="3"/>
      <c r="K15" s="3"/>
    </row>
    <row r="16" spans="2:11" ht="16.5" thickBot="1" x14ac:dyDescent="0.3">
      <c r="B16" s="3"/>
      <c r="C16" s="33" t="s">
        <v>14</v>
      </c>
      <c r="D16" s="34">
        <v>416530</v>
      </c>
      <c r="E16" s="34">
        <f>E15-E28</f>
        <v>422398</v>
      </c>
      <c r="F16" s="34">
        <f>F15-F28</f>
        <v>425398</v>
      </c>
      <c r="G16" s="34">
        <f>G15-G28</f>
        <v>427398</v>
      </c>
      <c r="H16" s="3"/>
      <c r="I16" s="3"/>
      <c r="J16" s="3"/>
      <c r="K16" s="3"/>
    </row>
    <row r="17" spans="2:11" ht="16.5" thickBot="1" x14ac:dyDescent="0.3">
      <c r="B17" s="3"/>
      <c r="C17" s="35" t="s">
        <v>15</v>
      </c>
      <c r="D17" s="36"/>
      <c r="E17" s="36"/>
      <c r="F17" s="36"/>
      <c r="G17" s="36"/>
      <c r="H17" s="3"/>
      <c r="I17" s="3"/>
      <c r="J17" s="3"/>
      <c r="K17" s="3"/>
    </row>
    <row r="18" spans="2:11" ht="16.5" thickBot="1" x14ac:dyDescent="0.3">
      <c r="B18" s="3"/>
      <c r="C18" s="37" t="s">
        <v>16</v>
      </c>
      <c r="D18" s="36">
        <v>734</v>
      </c>
      <c r="E18" s="36">
        <v>734</v>
      </c>
      <c r="F18" s="36">
        <v>734</v>
      </c>
      <c r="G18" s="36">
        <v>734</v>
      </c>
      <c r="H18" s="3"/>
      <c r="I18" s="3"/>
      <c r="J18" s="3"/>
      <c r="K18" s="3"/>
    </row>
    <row r="19" spans="2:11" ht="16.5" thickBot="1" x14ac:dyDescent="0.3">
      <c r="B19" s="3"/>
      <c r="C19" s="37" t="s">
        <v>17</v>
      </c>
      <c r="D19" s="36">
        <v>11053</v>
      </c>
      <c r="E19" s="36">
        <v>11053</v>
      </c>
      <c r="F19" s="36">
        <v>11053</v>
      </c>
      <c r="G19" s="36">
        <v>11053</v>
      </c>
      <c r="H19" s="3"/>
      <c r="I19" s="3"/>
      <c r="J19" s="3"/>
      <c r="K19" s="3"/>
    </row>
    <row r="20" spans="2:11" ht="16.5" thickBot="1" x14ac:dyDescent="0.3">
      <c r="B20" s="3"/>
      <c r="C20" s="37" t="s">
        <v>18</v>
      </c>
      <c r="D20" s="36">
        <v>44522</v>
      </c>
      <c r="E20" s="36">
        <v>44522</v>
      </c>
      <c r="F20" s="36">
        <v>44522</v>
      </c>
      <c r="G20" s="36">
        <v>44522</v>
      </c>
      <c r="H20" s="3"/>
      <c r="I20" s="3"/>
      <c r="J20" s="3"/>
      <c r="K20" s="3"/>
    </row>
    <row r="21" spans="2:11" ht="16.5" thickBot="1" x14ac:dyDescent="0.3">
      <c r="B21" s="3"/>
      <c r="C21" s="37" t="s">
        <v>19</v>
      </c>
      <c r="D21" s="36">
        <v>7750</v>
      </c>
      <c r="E21" s="36">
        <v>7750</v>
      </c>
      <c r="F21" s="36">
        <v>7750</v>
      </c>
      <c r="G21" s="36">
        <v>7750</v>
      </c>
      <c r="H21" s="3"/>
      <c r="I21" s="3"/>
      <c r="J21" s="3"/>
      <c r="K21" s="3"/>
    </row>
    <row r="22" spans="2:11" ht="16.5" thickBot="1" x14ac:dyDescent="0.3">
      <c r="B22" s="3"/>
      <c r="C22" s="37" t="s">
        <v>20</v>
      </c>
      <c r="D22" s="38">
        <v>86414</v>
      </c>
      <c r="E22" s="38">
        <v>86414</v>
      </c>
      <c r="F22" s="38">
        <v>86414</v>
      </c>
      <c r="G22" s="38">
        <v>86414</v>
      </c>
      <c r="H22" s="3"/>
      <c r="I22" s="3"/>
      <c r="J22" s="3"/>
      <c r="K22" s="3"/>
    </row>
    <row r="23" spans="2:11" ht="16.5" thickBot="1" x14ac:dyDescent="0.3">
      <c r="B23" s="3"/>
      <c r="C23" s="37" t="s">
        <v>21</v>
      </c>
      <c r="D23" s="36">
        <v>40</v>
      </c>
      <c r="E23" s="36">
        <v>40</v>
      </c>
      <c r="F23" s="36">
        <v>40</v>
      </c>
      <c r="G23" s="36">
        <v>40</v>
      </c>
      <c r="H23" s="3"/>
      <c r="I23" s="3"/>
      <c r="J23" s="3"/>
      <c r="K23" s="3"/>
    </row>
    <row r="24" spans="2:11" ht="16.5" thickBot="1" x14ac:dyDescent="0.3">
      <c r="B24" s="3"/>
      <c r="C24" s="37" t="s">
        <v>22</v>
      </c>
      <c r="D24" s="36">
        <v>84677</v>
      </c>
      <c r="E24" s="36">
        <v>84677</v>
      </c>
      <c r="F24" s="36">
        <v>84677</v>
      </c>
      <c r="G24" s="36">
        <v>84677</v>
      </c>
      <c r="H24" s="3"/>
      <c r="I24" s="3"/>
      <c r="J24" s="3"/>
      <c r="K24" s="3"/>
    </row>
    <row r="25" spans="2:11" ht="16.5" thickBot="1" x14ac:dyDescent="0.3">
      <c r="B25" s="3"/>
      <c r="C25" s="37" t="s">
        <v>23</v>
      </c>
      <c r="D25" s="36">
        <v>178</v>
      </c>
      <c r="E25" s="36">
        <v>178</v>
      </c>
      <c r="F25" s="36">
        <v>178</v>
      </c>
      <c r="G25" s="36">
        <v>178</v>
      </c>
      <c r="H25" s="3"/>
      <c r="I25" s="3" t="s">
        <v>24</v>
      </c>
      <c r="J25" s="3"/>
      <c r="K25" s="3"/>
    </row>
    <row r="26" spans="2:11" ht="16.5" thickBot="1" x14ac:dyDescent="0.3">
      <c r="B26" s="3"/>
      <c r="C26" s="37" t="s">
        <v>25</v>
      </c>
      <c r="D26" s="36">
        <v>18465</v>
      </c>
      <c r="E26" s="36">
        <v>19115</v>
      </c>
      <c r="F26" s="36">
        <v>19115</v>
      </c>
      <c r="G26" s="36">
        <v>19115</v>
      </c>
      <c r="H26" s="3"/>
      <c r="I26" s="3"/>
      <c r="J26" s="3"/>
      <c r="K26" s="3"/>
    </row>
    <row r="27" spans="2:11" ht="16.5" thickBot="1" x14ac:dyDescent="0.3">
      <c r="B27" s="3"/>
      <c r="C27" s="37" t="s">
        <v>31</v>
      </c>
      <c r="D27" s="36">
        <v>121747</v>
      </c>
      <c r="E27" s="36">
        <v>121747</v>
      </c>
      <c r="F27" s="36">
        <v>121747</v>
      </c>
      <c r="G27" s="36">
        <v>121747</v>
      </c>
      <c r="H27" s="3"/>
      <c r="I27" s="3"/>
      <c r="J27" s="3"/>
      <c r="K27" s="3"/>
    </row>
    <row r="28" spans="2:11" ht="16.5" thickBot="1" x14ac:dyDescent="0.3">
      <c r="B28" s="3"/>
      <c r="C28" s="33" t="s">
        <v>26</v>
      </c>
      <c r="D28" s="34">
        <v>120081</v>
      </c>
      <c r="E28" s="34">
        <v>52000</v>
      </c>
      <c r="F28" s="34">
        <v>52000</v>
      </c>
      <c r="G28" s="34">
        <v>52000</v>
      </c>
      <c r="H28" s="39"/>
      <c r="I28" s="39"/>
      <c r="J28" s="39"/>
      <c r="K28" s="39"/>
    </row>
    <row r="29" spans="2:11" ht="15.75" x14ac:dyDescent="0.25">
      <c r="B29" s="3"/>
      <c r="C29" s="40" t="s">
        <v>27</v>
      </c>
      <c r="D29" s="48">
        <v>60572</v>
      </c>
      <c r="E29" s="48">
        <v>56903</v>
      </c>
      <c r="F29" s="48">
        <v>55122</v>
      </c>
      <c r="G29" s="48">
        <v>52568</v>
      </c>
      <c r="H29" s="3"/>
      <c r="I29" s="3"/>
      <c r="J29" s="3"/>
      <c r="K29" s="3"/>
    </row>
    <row r="30" spans="2:11" ht="16.5" thickBot="1" x14ac:dyDescent="0.3">
      <c r="B30" s="41"/>
      <c r="C30" s="42" t="s">
        <v>28</v>
      </c>
      <c r="D30" s="43">
        <v>69</v>
      </c>
      <c r="E30" s="43">
        <v>69</v>
      </c>
      <c r="F30" s="43">
        <v>69</v>
      </c>
      <c r="G30" s="43">
        <v>69</v>
      </c>
      <c r="H30" s="41"/>
      <c r="I30" s="41"/>
      <c r="J30" s="41"/>
      <c r="K30" s="41"/>
    </row>
    <row r="31" spans="2:11" ht="15.75" x14ac:dyDescent="0.25">
      <c r="B31" s="41"/>
      <c r="C31" s="44"/>
      <c r="D31" s="45"/>
      <c r="E31" s="45"/>
      <c r="F31" s="45"/>
      <c r="G31" s="45"/>
      <c r="H31" s="41"/>
      <c r="I31" s="41"/>
      <c r="J31" s="41"/>
      <c r="K31" s="41"/>
    </row>
    <row r="32" spans="2:11" x14ac:dyDescent="0.25">
      <c r="B32" s="46"/>
      <c r="C32" s="53"/>
      <c r="D32" s="54"/>
      <c r="E32" s="54"/>
      <c r="F32" s="54"/>
      <c r="G32" s="54"/>
      <c r="H32" s="46"/>
      <c r="I32" s="46"/>
      <c r="J32" s="46"/>
      <c r="K32" s="46"/>
    </row>
  </sheetData>
  <mergeCells count="3">
    <mergeCell ref="C2:F2"/>
    <mergeCell ref="E3:G3"/>
    <mergeCell ref="C32:G32"/>
  </mergeCells>
  <pageMargins left="0.7" right="0.7" top="0.75" bottom="0.75" header="0.3" footer="0.3"/>
  <pageSetup paperSize="9" scale="9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2019-01-07T13:41:24Z</dcterms:modified>
</cp:coreProperties>
</file>