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4430" windowHeight="12390"/>
  </bookViews>
  <sheets>
    <sheet name="Kapitálové výdaje tab. č. 5a,b," sheetId="1" r:id="rId1"/>
  </sheets>
  <externalReferences>
    <externalReference r:id="rId2"/>
  </externalReferences>
  <definedNames>
    <definedName name="dates">[1]číselník!$B$42:$C$54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C29" i="1" l="1"/>
  <c r="C74" i="1"/>
  <c r="C46" i="1" l="1"/>
  <c r="C81" i="1" s="1"/>
</calcChain>
</file>

<file path=xl/sharedStrings.xml><?xml version="1.0" encoding="utf-8"?>
<sst xmlns="http://schemas.openxmlformats.org/spreadsheetml/2006/main" count="127" uniqueCount="92">
  <si>
    <t>Odbor investic a místního hospodářství</t>
  </si>
  <si>
    <t>Číslo akce</t>
  </si>
  <si>
    <t>Název akce</t>
  </si>
  <si>
    <t>Poznámka</t>
  </si>
  <si>
    <t>Projektová dokumentace OMH</t>
  </si>
  <si>
    <t>Jedná se o projektové dokumentace k plánovaným akcím pod čarou plánu investic.</t>
  </si>
  <si>
    <t>tis. Kč</t>
  </si>
  <si>
    <t>9001</t>
  </si>
  <si>
    <t>Projektová dokumentace MŠ</t>
  </si>
  <si>
    <t>Zpracování projektových dokumentací akcí pod čarou pro objekty mateřských škol.</t>
  </si>
  <si>
    <t>9006</t>
  </si>
  <si>
    <t>Projektová dokumentace ZŠ</t>
  </si>
  <si>
    <t>Zpracování projektových dokumentací akcí pod čarou pro objekty základních škol.</t>
  </si>
  <si>
    <t>Celkem OŠR</t>
  </si>
  <si>
    <t>Odbor majetkový</t>
  </si>
  <si>
    <t>9402</t>
  </si>
  <si>
    <t>Projektová dokumentace</t>
  </si>
  <si>
    <t>Zpracování projektových dokumentací akcí pod čarou.</t>
  </si>
  <si>
    <t>Technické zhodnocení - byty</t>
  </si>
  <si>
    <t>Technické zhodnocení - nebyty</t>
  </si>
  <si>
    <t>Celkem OM</t>
  </si>
  <si>
    <t>Rezerva kapitálových výdajů</t>
  </si>
  <si>
    <t>Investiční transfery zřízeným PO</t>
  </si>
  <si>
    <t>Kapitálové výdaje celkem</t>
  </si>
  <si>
    <t>Rekonstrukce ulice Jurečkova</t>
  </si>
  <si>
    <t>Uvolnění dlouhodobých pozastávek investičních akcí</t>
  </si>
  <si>
    <t>Dětský ráj II v sadu Dr. Milady Horákové</t>
  </si>
  <si>
    <t>ZŠaMŠO, Ostrčilova 10 - rekonstrukce hřiště - 1.etapa</t>
  </si>
  <si>
    <t>Sládkova 4 - stavební úpravy domu</t>
  </si>
  <si>
    <t>Jedná se o uvolnění dlouhodobých pozastávek z investičních akcí realizovaných v minulých letech.</t>
  </si>
  <si>
    <t>Rekonstrukce parku Čs. letců</t>
  </si>
  <si>
    <t>ZŠO, Nádražní 117 - rekonstrukce hřiště</t>
  </si>
  <si>
    <t>Jedná se o realizaci prací charakteru technického zhodnocení v bytech zajišťovanou správci – odborem majetkovým.</t>
  </si>
  <si>
    <t>Jedná se o realizaci prací charakteru technického zhodnocení v nebytových prostorech zajišťovanou správci – odborem majetkovým.</t>
  </si>
  <si>
    <t>Celkem OIMH</t>
  </si>
  <si>
    <t>Kapitálové výdaje na rok 2018 (v tis. Kč)</t>
  </si>
  <si>
    <t>Návrh rozpočtu na rok 2018</t>
  </si>
  <si>
    <t>Workoutové hřiště v Komenského sadech</t>
  </si>
  <si>
    <t>Regenerace sídliště Fifejdy II. - XIII. etapa</t>
  </si>
  <si>
    <t>Rekonstrukce chodníků ul. Nádražní</t>
  </si>
  <si>
    <t>Řešení bude zahrnovat statickou dopravu s cílem zkvalitnit stávající nevyhovující parkování v této lokalitě a v rámci daných možností navýšit počet parkovacích stání, optimalizovat pěší trasy. Projektová dokumentace bude řešit rekonstrukci vozovky, chodníků, úpravy veřejného osvětlení, úpravy inženýrských sítí, dosadby, drobnou architekturu, mobiliář a úpravy zeleně. Podkladem je zpracovaná studie. V rámci XIII. etapy bude řešen prostor vymezený ulicemi Hornopolní, Lechowiczova a Gen. Janouška.</t>
  </si>
  <si>
    <t>Jedná se o rekonstrukci ulice Jurečkova v délce 135 m. Tato místní komunikace s krytem z litého asfaltu včetně části chodníku (šířky 2,8 - 3,4 m s krytem z litého asfaltu) a dlážděným chodníkem před Domem umění, je ve špatném technickém stavu, s množstvím povrchových nerovností, proto je navržena její celková rekonstrukce. V rámci stavby je navrženo nové řešení parkovacích stání, přístupová plocha před Domem umění a zvýšený zpomalovací práh, který zajistí bezpečnější křížení motorové a nemotorové dopravy. Do plochy chodníku budou osazeny bezbariérové prvky umožňující bezpečnou orientaci chodců.</t>
  </si>
  <si>
    <t>Celková rekonstrukce povrchů chodníků s úpravou jejich rozsahu vč. doplnění mobiliáře, sadových úprav a řešení úpravy parkovacích míst podél okrajů parku.  </t>
  </si>
  <si>
    <t>Workoutové hřiště včetně dopadové plochy a napojení na stávající komunikace pro pěší v parku. Hrací plochy nebudou oploceny. Sloupy vybavení budou ukotveny do ŽB desky závitovou tyčí a chemickou kotvou.</t>
  </si>
  <si>
    <t>Akce zahájena v roce 2017. Jedná se o případné práce, které nebudou ukončeny do konce roku 2017 a budou muset být dokončeny v roce 2018.</t>
  </si>
  <si>
    <t>Regenerace sídliště Fifejdy II. - XI. etapa</t>
  </si>
  <si>
    <t>Regenerace sídliště Šalamouna 7. etapa + Rekonstrukce ul. Zelená I. část</t>
  </si>
  <si>
    <t>Řešení bude zahrnovat statickou dopravu s cílem zkvalitnit stávající nevyhovující parkování v této lokalitě a v rámci daných možností navýšit počet parkovacích stání, optimalizovat pěší trasy. Projektová dokumentace bude řešit rekonstrukci vozovky, chodníků, úpravy veřejného osvětlení, úpravy inženýrských sítí, dosadby, drobnou architekturu, mobiliář a úpravy zeleně. Podkladem je zpracovaná studie. V rámci XI. etapy bude řešen prostor uvnitř sídliště - oblast ul. Gen. Janouška, který sousedí s objektem mateřské školy na ul. Lechowiczova a s objektem základní školy na ul. Gen. Píky.</t>
  </si>
  <si>
    <t>Veřejná pítka na území Komenského sadů</t>
  </si>
  <si>
    <t>Rekonstrukce chodníků u. Výstavní</t>
  </si>
  <si>
    <t>Umělecké ztvárnění sochy s podstavcem - Věra Špinarová</t>
  </si>
  <si>
    <t>Rekonstrukce chodníků ul. Orebitská</t>
  </si>
  <si>
    <t xml:space="preserve">Veřejná pítka na ul. Budečská a Sadová. Projekty řeší zřízení vodovodních přípojek s napojením na veřejná pítka.  Napojení bude provedeno na stávající vodovodní řád přes vodoměrnou šachtu, přípojky jsou navrženy z polyetylénových trubek  D32 x 3 mm, pítka jsou litinová, odvodnění je do vsaku. </t>
  </si>
  <si>
    <t>Regenerace sídliště ohraničená ul. Zelená, Na Jízdárně, Dr. Malého a Na široké. Rekonstr. a optimalizace komunikací. Úprava veřejného osvětlení, revize zeleně a doplnění. Navrženo nové dětské hřiště a doplnění mobiliáře.</t>
  </si>
  <si>
    <t>MŠO, Repinova 19 - rekonstrukce zahrady II. část</t>
  </si>
  <si>
    <t>Waldorfská ZŠaMŠO- výměna oken, zateplení, oprava fasády a výměna zdroje vytápění</t>
  </si>
  <si>
    <t>MŠO, Šafaříkova 9 - rekonstrukce zahrady</t>
  </si>
  <si>
    <t>ZŠO, Gen. Píky - sportovní hala</t>
  </si>
  <si>
    <t>Akce zahájena v roce 2017. Prostředky pro případné pokrytí nedokončených prací v roce 2017. Jedná se o úpravu sportoviště - opravu oplocení včetně nových vstupních bran, oprava stávajících komunikací, rekonstrukce běžecké dráhy a volejbalového hřiště, na které bude položen umělý povrch. Bude vybudováno nové multifunkční hřiště. Dojde k doplnění informačních tabulí a mobiliáře. Budou provedeny potřebné sadové úpravy.</t>
  </si>
  <si>
    <t>Jedná se o rekonstrukci rozdělenou na etapy - oprava zpev. ploch včetně venkovního vstupního schodiště v MŠ, rekonstrukce centrálního hřiště (rozšíření běžeckého oválu a rekonstrukce povrchu vnitřního hřiště), rekonstrukce vjezdu pro zásobování kuchyně (oprava brány, rekonstrukce vjezdu do areálu pro zásobovací auta, odvodnění komunikace, parkovací stání pro vedení školy a jídelny, oprava venkovního vstupního schodiště do jídelny a přístupového chodníku), vybudování multifunkčního hřiště, vybudování parkoviště, posunutí chodníku a úprava oplocení u multifunkčního hřiště, vybudování hřiště pro plážový volejbal, rekonstrukce zpevněné plochy na hřiště pro badminton, oprava tribun.</t>
  </si>
  <si>
    <t>Jedná se o zpracování projektové dokumentace sportovní haly, která bude umístěna v areálu ZŠO, Gen. Píky 13A. V hale bude  tribuna pro cca 200 diváků, včetně potřebného zázemí (bufet, klubovna, hygienické zařízení sportovců i návštěvníků, šatny, sklad pomůcek, technické zázemí). - Okolí stavby bude nově osazeno stromy, keři a květinami</t>
  </si>
  <si>
    <t>Komplexní zateplení nových přístaveb budovy včetně systému větrání a zateplení střech či stropů, výměny oken a venkovních dveří ve všech částech školy. Dále bude provedena oprava podlah ve třídách včetně zrušení stupínků a výměna elektroinstalace.</t>
  </si>
  <si>
    <t>Předmětem díla bude komplexní rekonstrukce bytového domu, výměna oken a dveří, oprava fasády včetně zateplení, ošetření nosných prvků střešní konstrukce vč. výměny střešní krytiny a zateplení půdního prostoru. V bytových jednotkách budou navrženy změny dispozičního řešení, opravy povrchů stěn a stropů, zesílení stropních dřevěných konstrukcí, vč. vybudování nových podlah, nové rozvody studené (pitné) a teplé vody, kanalizace, elektroinstalace, plynu a ústředního topení vč. napojení na plynovou kotelnu.</t>
  </si>
  <si>
    <t>Změna způsobu vytápění, změny účelu užívání, změna prostorových dispozic</t>
  </si>
  <si>
    <t>Vybudování plynové kotelny Senovážná 1, 3</t>
  </si>
  <si>
    <t>Vybudování centrální plynové kotelny pro bytový dům Orebitská 14, 16, 18</t>
  </si>
  <si>
    <t>Vybudování plynové kotelny Na Náhonu 8, 10, 14</t>
  </si>
  <si>
    <t>Vybudování plynové kotelny Žofie Podlipské 3, 3a</t>
  </si>
  <si>
    <t>Hlučínská 64, 66, 68, 70 - vybudování kanalizační přípojky</t>
  </si>
  <si>
    <t>Nám. Dr. E. Beneše 6 - výměna oken budovy radnice ÚMOb - I. etapa</t>
  </si>
  <si>
    <t>Výstavba bytového domu na ul. Janáčkova</t>
  </si>
  <si>
    <t>Žofie Podlipské 3, 3a, Na Náhonu 8, 10, 14 - vybudování nové kanalizační přípojky</t>
  </si>
  <si>
    <t>Výměna popř. oprava stávajících dřevěných kastlových oken. Jak u nových, tak i u stávajících opravovaných bude vnější jednoduché zasklení nahrazeno dvojsklem s termofólií.</t>
  </si>
  <si>
    <t>Napojení domů Hlučínská 64-70 na kanalizační řád. Součástí této stavby bude likvidace stávajících septiků a napojení domů na stávající ležák kanalizace.</t>
  </si>
  <si>
    <t>Vybudování centrálních plynových kotelen, nových rozvodů SV, výměna sanitárních předmětů.</t>
  </si>
  <si>
    <t>Proměna sadu Dr. Milady Horákové</t>
  </si>
  <si>
    <t>V rámci stavby bude řešen prostor vymezený ulicemi 28. října a Varenská. Projektová dokumentace bude řešit úpravy zpevněných ploch, vybudování jednoho či více vodních prvků, in-line dráhy, zbudování oploceného prostoru - agility parku - pro socializované psy, koordinaci souběžné PD úprav veřejného osvětlení, drobnou architekturu, mobiliář a sadové úpravy. V prostoru bude řešena centralizace plastik ze Sympozia prostorových forem, vhodné řešení symboliky původního Hofmanova krematoria, vymezení prostoru památníku civilních obětí války včetně aleje přátelství. Jedná se o náklady na přípravu projektu (dotace ze SMO).</t>
  </si>
  <si>
    <t>Akce řeší  napojení objektů bytových domů na ul. Žofie Podlipské 3,3a a Na Náhonu 8,10,14 na nově budovanou kanalizační stoku (investor MMO), která zajistí odvedení a likvidaci odpadních vod. Součástí této stavby bude i likvidace stávajících septiků, výměna ležatého kanalizačního potrubí v domě a nové napojení střešních svodů.</t>
  </si>
  <si>
    <t>Předmětem je doplnění klimatizačních jednotek na objektu Úřadu městského obvodu Moravská Ostrava a Přívoz. Doplnění klimatizačních systémů bude navazovat na realizovanou první etapu, kdy byla část 1.NP a 2.NP objektu s nepřípustným chladivem R22 obměněna za chladivo R410a s kompatibilními vnitřními a venkovními jednotkami. V roce 2018 se plánuje realizace druhé etapy (3.NP objektu) a třetí etapy (4.NP objektu), které zahrnují doplnění klimatizačních systémů v jednotlivých patrech.</t>
  </si>
  <si>
    <t>Bytový dům (21 b.j.) s parkovacími stáními v přízemí objektu. Objekt je navržen na stavebním pozemku vymezeném uliční čárou ulice Janáčkova a prodloužením uliční čáry domů podél ulice Masné. Objekt je navržen jako nárožní a je tvořen třemi základními hmotami. Vnitřní prostory domu jsou děleny na bytovou část (2. - 6.NP) a technické prostory v parteru objektu s parkovacími stáními a skladovacími boxy pro každou bytovou jednotku.</t>
  </si>
  <si>
    <t>Předmětem stavby bude realizace oprav zpevněných ploch a vybavení zahrady MŠO Repinova. V rámci stavby , která bude navazovat na již zrealizovanou 1.část, budou provedeny demolice stávajících ploch pěší komunikace, příjezdových a parkovacích ploch. Nová pojízdná komunikace bude provedena jako živičná, chodníky budou provedeny z betonové dlažby , součástí stavby bude i nové oplocení zahrady, úprava dešťových vpustí , terénní úpravy a zatravnění.</t>
  </si>
  <si>
    <t>Jedná se o umělecké ztvárnění sochy, tj. bronzového odlitku sochy pod dozorem vybraného umělce, včetně podstavce sochy, který bude zhotoven ve formě umělecky ztvárněné lavičky.</t>
  </si>
  <si>
    <t>Provedení rekonstrukce  chodníků, provedení nových povrchů  ze zámkové dlažby  20/20 cm tl. 6 cm (u pojízdných  ploch a vjezdů tl. 8 cm) včetně  příslušných podkladních, konstrukčních vrstev a obrub jak u stávajících zachovávaných tak u nově řešených. Osazení bezbariérových prvků  umožňujících bezpečnou orientaci chodců a přecházení vozovek komunikací.</t>
  </si>
  <si>
    <t>Provedení rekonstrukce  chodníků, provedení nových povrchů  ze zámkové dlažby  20/20 cm tl. 6 cm (u pojízdných  ploch a vjezdů tl. 8 cm) včetně  příslušných podkladních, konstrukčních vrstev a obrub jak u stávajících zachovávaných tak u nově řešených. Osazení bezbariérových prvků  umožňujících bezpečnou orientaci chodců a přecházení vozovek komunikací. Bezbariérové a navazující úpravy stávajících sjezdů a přístupů. Řešení stavby bude řešeno v souladu s požadavky na bezbariérové užívání staveb a příslušnými ČSN.</t>
  </si>
  <si>
    <t>Výstavba další části areálu s doplněním hracích prvků pro děti ve věku od 5 – 12 let a 12+ let.  Dále budou provedeny veřejné komunikace včetně parkovací plochy pro návštěvníky areálu a manipulační plochy pro zásobování. Budou doplněny areálové komunikace, oplocení a mobiliář.</t>
  </si>
  <si>
    <t>Oprava pískoviště, stávajících komunikací a betonových zídek, doplnění hracích prvků, výměna laviček, doplnění odpadkových košů a oplocení, sadové úpravy. Bude odstraněna původní terasa a nově bude zřízena terasa s povrchem z lité pryže a dřevěnými sedáky.</t>
  </si>
  <si>
    <t>Klimatizace budovy radnice</t>
  </si>
  <si>
    <t>Zrušení lokálního systému vytápění jednotlivých bytů a nahrazení tohoto systému společnými kotelnami umístěnými v podkroví jednotlivých bytových domů, stavební úpravy dispozic obytných místností a sociálního zařízení jednotlivých bytů</t>
  </si>
  <si>
    <t>tabulka č. 4a</t>
  </si>
  <si>
    <t>tabulka č. 5a</t>
  </si>
  <si>
    <t xml:space="preserve">Odbor strategického rozvoje, školství a volnočasových aktivit                                                                                                        tabulka č. 5b                                                                                                                      </t>
  </si>
  <si>
    <t>tabulka č. 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</si>
</sst>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2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7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21" applyNumberFormat="0" applyAlignment="0" applyProtection="0"/>
    <xf numFmtId="0" fontId="21" fillId="9" borderId="17" applyNumberFormat="0" applyAlignment="0" applyProtection="0"/>
    <xf numFmtId="0" fontId="22" fillId="0" borderId="22" applyNumberFormat="0" applyFill="0" applyAlignment="0" applyProtection="0"/>
    <xf numFmtId="0" fontId="23" fillId="24" borderId="0" applyNumberFormat="0" applyBorder="0" applyAlignment="0" applyProtection="0"/>
    <xf numFmtId="0" fontId="2" fillId="0" borderId="0"/>
    <xf numFmtId="0" fontId="24" fillId="0" borderId="0"/>
    <xf numFmtId="0" fontId="1" fillId="0" borderId="0"/>
    <xf numFmtId="0" fontId="1" fillId="0" borderId="0"/>
    <xf numFmtId="0" fontId="11" fillId="25" borderId="23" applyNumberFormat="0" applyFont="0" applyAlignment="0" applyProtection="0"/>
    <xf numFmtId="0" fontId="25" fillId="22" borderId="2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5" applyNumberFormat="0" applyFill="0" applyAlignment="0" applyProtection="0"/>
    <xf numFmtId="0" fontId="28" fillId="0" borderId="0" applyNumberFormat="0" applyFill="0" applyBorder="0" applyAlignment="0" applyProtection="0"/>
  </cellStyleXfs>
  <cellXfs count="79">
    <xf numFmtId="0" fontId="0" fillId="0" borderId="0" xfId="0"/>
    <xf numFmtId="0" fontId="3" fillId="2" borderId="0" xfId="1" applyFont="1" applyFill="1"/>
    <xf numFmtId="0" fontId="2" fillId="2" borderId="0" xfId="1" applyFont="1" applyFill="1"/>
    <xf numFmtId="0" fontId="2" fillId="0" borderId="0" xfId="1"/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0" fontId="5" fillId="0" borderId="0" xfId="1" applyFont="1" applyAlignment="1">
      <alignment horizontal="right"/>
    </xf>
    <xf numFmtId="0" fontId="6" fillId="0" borderId="0" xfId="1" applyFont="1"/>
    <xf numFmtId="0" fontId="2" fillId="0" borderId="2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Font="1" applyBorder="1" applyAlignment="1">
      <alignment vertical="center" wrapText="1"/>
    </xf>
    <xf numFmtId="0" fontId="2" fillId="0" borderId="13" xfId="1" applyFont="1" applyBorder="1" applyAlignment="1">
      <alignment horizontal="justify" vertical="center"/>
    </xf>
    <xf numFmtId="0" fontId="7" fillId="0" borderId="0" xfId="1" applyFont="1" applyAlignment="1">
      <alignment horizontal="justify" wrapText="1"/>
    </xf>
    <xf numFmtId="0" fontId="2" fillId="0" borderId="10" xfId="1" applyBorder="1" applyAlignment="1">
      <alignment horizontal="center" vertical="center"/>
    </xf>
    <xf numFmtId="0" fontId="2" fillId="0" borderId="11" xfId="1" applyFont="1" applyBorder="1" applyAlignment="1">
      <alignment vertical="center" wrapText="1"/>
    </xf>
    <xf numFmtId="0" fontId="2" fillId="0" borderId="0" xfId="1" applyBorder="1" applyAlignment="1">
      <alignment horizontal="center" vertical="center"/>
    </xf>
    <xf numFmtId="0" fontId="4" fillId="0" borderId="0" xfId="1" applyFont="1"/>
    <xf numFmtId="3" fontId="4" fillId="0" borderId="0" xfId="1" applyNumberFormat="1" applyFont="1"/>
    <xf numFmtId="0" fontId="2" fillId="0" borderId="3" xfId="1" applyFont="1" applyBorder="1" applyAlignment="1">
      <alignment vertical="center"/>
    </xf>
    <xf numFmtId="0" fontId="4" fillId="0" borderId="0" xfId="1" applyFont="1" applyAlignment="1"/>
    <xf numFmtId="0" fontId="8" fillId="2" borderId="0" xfId="1" applyFont="1" applyFill="1"/>
    <xf numFmtId="0" fontId="9" fillId="2" borderId="0" xfId="1" applyFont="1" applyFill="1"/>
    <xf numFmtId="3" fontId="8" fillId="2" borderId="0" xfId="1" applyNumberFormat="1" applyFont="1" applyFill="1"/>
    <xf numFmtId="0" fontId="10" fillId="0" borderId="0" xfId="1" applyFont="1"/>
    <xf numFmtId="0" fontId="29" fillId="0" borderId="0" xfId="0" applyFont="1"/>
    <xf numFmtId="0" fontId="4" fillId="0" borderId="1" xfId="1" applyFont="1" applyBorder="1" applyAlignment="1"/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Fill="1" applyBorder="1" applyAlignment="1">
      <alignment vertical="center"/>
    </xf>
    <xf numFmtId="0" fontId="2" fillId="0" borderId="0" xfId="1" applyFont="1" applyBorder="1" applyAlignment="1">
      <alignment horizontal="justify" vertical="center"/>
    </xf>
    <xf numFmtId="0" fontId="30" fillId="0" borderId="13" xfId="0" applyFont="1" applyBorder="1" applyAlignment="1">
      <alignment horizontal="justify" vertical="center" wrapText="1"/>
    </xf>
    <xf numFmtId="0" fontId="2" fillId="0" borderId="13" xfId="1" applyFont="1" applyBorder="1" applyAlignment="1">
      <alignment horizontal="justify" vertical="center" wrapText="1"/>
    </xf>
    <xf numFmtId="0" fontId="3" fillId="26" borderId="0" xfId="1" applyFont="1" applyFill="1"/>
    <xf numFmtId="0" fontId="2" fillId="26" borderId="0" xfId="1" applyFont="1" applyFill="1"/>
    <xf numFmtId="0" fontId="30" fillId="0" borderId="13" xfId="0" applyFont="1" applyBorder="1" applyAlignment="1">
      <alignment horizontal="justify" vertical="center"/>
    </xf>
    <xf numFmtId="0" fontId="30" fillId="0" borderId="0" xfId="0" applyFont="1" applyBorder="1" applyAlignment="1">
      <alignment horizontal="justify" vertical="center" wrapText="1"/>
    </xf>
    <xf numFmtId="0" fontId="4" fillId="0" borderId="0" xfId="1" applyFont="1" applyBorder="1" applyAlignment="1"/>
    <xf numFmtId="0" fontId="2" fillId="0" borderId="0" xfId="1" applyBorder="1" applyAlignment="1">
      <alignment horizontal="center"/>
    </xf>
    <xf numFmtId="0" fontId="2" fillId="26" borderId="13" xfId="1" applyFont="1" applyFill="1" applyBorder="1" applyAlignment="1">
      <alignment horizontal="justify" vertical="center" wrapText="1"/>
    </xf>
    <xf numFmtId="0" fontId="2" fillId="0" borderId="12" xfId="1" applyFont="1" applyBorder="1" applyAlignment="1">
      <alignment horizontal="justify" vertical="center" wrapText="1"/>
    </xf>
    <xf numFmtId="0" fontId="30" fillId="0" borderId="14" xfId="0" applyFont="1" applyBorder="1" applyAlignment="1">
      <alignment horizontal="justify" vertical="center"/>
    </xf>
    <xf numFmtId="0" fontId="30" fillId="0" borderId="14" xfId="0" applyFont="1" applyBorder="1" applyAlignment="1">
      <alignment horizontal="justify" vertical="center" wrapText="1"/>
    </xf>
    <xf numFmtId="3" fontId="2" fillId="0" borderId="0" xfId="1" applyNumberFormat="1" applyFont="1" applyBorder="1" applyAlignment="1">
      <alignment vertical="center"/>
    </xf>
    <xf numFmtId="0" fontId="30" fillId="0" borderId="26" xfId="0" applyFont="1" applyBorder="1" applyAlignment="1">
      <alignment horizontal="justify" vertical="center" wrapText="1"/>
    </xf>
    <xf numFmtId="0" fontId="2" fillId="0" borderId="27" xfId="1" applyBorder="1" applyAlignment="1">
      <alignment horizontal="center" vertical="center"/>
    </xf>
    <xf numFmtId="0" fontId="2" fillId="0" borderId="28" xfId="1" applyFont="1" applyBorder="1" applyAlignment="1">
      <alignment vertical="center" wrapText="1"/>
    </xf>
    <xf numFmtId="0" fontId="2" fillId="0" borderId="29" xfId="1" applyFont="1" applyBorder="1" applyAlignment="1">
      <alignment horizontal="justify" vertical="center" wrapText="1"/>
    </xf>
    <xf numFmtId="0" fontId="30" fillId="0" borderId="29" xfId="0" applyFont="1" applyBorder="1" applyAlignment="1">
      <alignment horizontal="justify" vertical="center" wrapText="1"/>
    </xf>
    <xf numFmtId="0" fontId="2" fillId="0" borderId="28" xfId="1" applyFont="1" applyBorder="1" applyAlignment="1">
      <alignment vertical="center"/>
    </xf>
    <xf numFmtId="0" fontId="2" fillId="0" borderId="29" xfId="1" applyFont="1" applyBorder="1" applyAlignment="1">
      <alignment horizontal="justify" vertical="center"/>
    </xf>
    <xf numFmtId="3" fontId="2" fillId="0" borderId="28" xfId="1" applyNumberFormat="1" applyFont="1" applyFill="1" applyBorder="1" applyAlignment="1">
      <alignment horizontal="right" vertical="center" indent="1"/>
    </xf>
    <xf numFmtId="3" fontId="2" fillId="0" borderId="7" xfId="1" applyNumberFormat="1" applyFont="1" applyBorder="1" applyAlignment="1">
      <alignment horizontal="right" vertical="center" indent="1"/>
    </xf>
    <xf numFmtId="3" fontId="2" fillId="0" borderId="11" xfId="1" applyNumberFormat="1" applyFont="1" applyFill="1" applyBorder="1" applyAlignment="1">
      <alignment horizontal="right" vertical="center" indent="1"/>
    </xf>
    <xf numFmtId="3" fontId="2" fillId="0" borderId="7" xfId="1" applyNumberFormat="1" applyFont="1" applyFill="1" applyBorder="1" applyAlignment="1">
      <alignment horizontal="right" vertical="center" indent="1"/>
    </xf>
    <xf numFmtId="3" fontId="2" fillId="0" borderId="11" xfId="1" applyNumberFormat="1" applyFont="1" applyBorder="1" applyAlignment="1">
      <alignment horizontal="right" vertical="center" indent="1"/>
    </xf>
    <xf numFmtId="3" fontId="4" fillId="0" borderId="0" xfId="1" applyNumberFormat="1" applyFont="1" applyAlignment="1"/>
    <xf numFmtId="3" fontId="2" fillId="0" borderId="28" xfId="1" applyNumberFormat="1" applyFont="1" applyBorder="1" applyAlignment="1">
      <alignment horizontal="right" vertical="center" indent="1"/>
    </xf>
    <xf numFmtId="3" fontId="2" fillId="0" borderId="3" xfId="1" applyNumberFormat="1" applyFont="1" applyFill="1" applyBorder="1" applyAlignment="1">
      <alignment horizontal="right" vertical="center" indent="1"/>
    </xf>
    <xf numFmtId="0" fontId="6" fillId="3" borderId="2" xfId="1" applyFont="1" applyFill="1" applyBorder="1" applyAlignment="1">
      <alignment horizontal="center" vertical="center" wrapText="1" shrinkToFit="1"/>
    </xf>
    <xf numFmtId="0" fontId="6" fillId="3" borderId="6" xfId="1" applyFont="1" applyFill="1" applyBorder="1" applyAlignment="1">
      <alignment horizontal="center" vertical="center" wrapText="1" shrinkToFit="1"/>
    </xf>
    <xf numFmtId="0" fontId="6" fillId="3" borderId="10" xfId="1" applyFont="1" applyFill="1" applyBorder="1" applyAlignment="1">
      <alignment horizontal="center" vertical="center" wrapText="1" shrinkToFit="1"/>
    </xf>
    <xf numFmtId="0" fontId="6" fillId="3" borderId="3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 shrinkToFit="1"/>
    </xf>
    <xf numFmtId="0" fontId="6" fillId="3" borderId="7" xfId="1" applyFont="1" applyFill="1" applyBorder="1" applyAlignment="1">
      <alignment horizontal="center" vertical="center" wrapText="1" shrinkToFit="1"/>
    </xf>
    <xf numFmtId="0" fontId="6" fillId="3" borderId="11" xfId="1" applyFont="1" applyFill="1" applyBorder="1" applyAlignment="1">
      <alignment horizontal="center" vertical="center" wrapText="1" shrinkToFit="1"/>
    </xf>
    <xf numFmtId="0" fontId="6" fillId="3" borderId="12" xfId="1" applyFont="1" applyFill="1" applyBorder="1" applyAlignment="1">
      <alignment horizontal="center" vertical="center" wrapText="1" shrinkToFit="1"/>
    </xf>
    <xf numFmtId="0" fontId="6" fillId="3" borderId="13" xfId="1" applyFont="1" applyFill="1" applyBorder="1" applyAlignment="1">
      <alignment horizontal="center" vertical="center" wrapText="1" shrinkToFit="1"/>
    </xf>
    <xf numFmtId="0" fontId="6" fillId="3" borderId="14" xfId="1" applyFont="1" applyFill="1" applyBorder="1" applyAlignment="1">
      <alignment horizontal="center" vertical="center" wrapText="1" shrinkToFit="1"/>
    </xf>
    <xf numFmtId="0" fontId="6" fillId="3" borderId="4" xfId="1" applyFont="1" applyFill="1" applyBorder="1" applyAlignment="1">
      <alignment horizontal="center" vertical="center" wrapText="1" shrinkToFit="1"/>
    </xf>
    <xf numFmtId="0" fontId="6" fillId="3" borderId="8" xfId="1" applyFont="1" applyFill="1" applyBorder="1" applyAlignment="1">
      <alignment horizontal="center" vertical="center" wrapText="1" shrinkToFit="1"/>
    </xf>
    <xf numFmtId="0" fontId="6" fillId="3" borderId="30" xfId="1" applyFont="1" applyFill="1" applyBorder="1" applyAlignment="1">
      <alignment horizontal="center" vertical="center" wrapText="1" shrinkToFit="1"/>
    </xf>
    <xf numFmtId="0" fontId="6" fillId="3" borderId="5" xfId="1" applyFont="1" applyFill="1" applyBorder="1" applyAlignment="1">
      <alignment horizontal="center" vertical="center" wrapText="1" shrinkToFit="1"/>
    </xf>
    <xf numFmtId="0" fontId="6" fillId="3" borderId="9" xfId="1" applyFont="1" applyFill="1" applyBorder="1" applyAlignment="1">
      <alignment horizontal="center" vertical="center" wrapText="1" shrinkToFit="1"/>
    </xf>
    <xf numFmtId="0" fontId="6" fillId="3" borderId="31" xfId="1" applyFont="1" applyFill="1" applyBorder="1" applyAlignment="1">
      <alignment horizontal="center" vertical="center" wrapText="1" shrinkToFit="1"/>
    </xf>
    <xf numFmtId="0" fontId="4" fillId="0" borderId="1" xfId="1" applyFont="1" applyBorder="1" applyAlignment="1"/>
    <xf numFmtId="0" fontId="2" fillId="0" borderId="1" xfId="1" applyBorder="1" applyAlignment="1"/>
    <xf numFmtId="0" fontId="6" fillId="3" borderId="15" xfId="1" applyFont="1" applyFill="1" applyBorder="1" applyAlignment="1">
      <alignment horizontal="center" vertical="center" wrapText="1" shrinkToFit="1"/>
    </xf>
    <xf numFmtId="0" fontId="6" fillId="3" borderId="16" xfId="1" applyFont="1" applyFill="1" applyBorder="1" applyAlignment="1">
      <alignment horizontal="center" vertical="center"/>
    </xf>
  </cellXfs>
  <cellStyles count="4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38"/>
    <cellStyle name="Normální 3" xfId="1"/>
    <cellStyle name="Normální 4" xfId="39"/>
    <cellStyle name="Normální 5" xfId="40"/>
    <cellStyle name="Normální 6" xfId="41"/>
    <cellStyle name="Note" xfId="42"/>
    <cellStyle name="Output" xfId="43"/>
    <cellStyle name="Procenta 2" xfId="44"/>
    <cellStyle name="Procenta 3" xfId="45"/>
    <cellStyle name="Title" xfId="46"/>
    <cellStyle name="Total" xfId="47"/>
    <cellStyle name="Warning Text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SLUSGVAT/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abSelected="1" topLeftCell="A57" workbookViewId="0">
      <selection activeCell="K72" sqref="K72"/>
    </sheetView>
  </sheetViews>
  <sheetFormatPr defaultRowHeight="12.75" x14ac:dyDescent="0.2"/>
  <cols>
    <col min="1" max="1" width="6.140625" style="3" customWidth="1"/>
    <col min="2" max="2" width="37.5703125" style="3" customWidth="1"/>
    <col min="3" max="3" width="11.28515625" style="3" customWidth="1"/>
    <col min="4" max="4" width="85.42578125" style="3" customWidth="1"/>
    <col min="5" max="5" width="9" style="3" customWidth="1"/>
    <col min="6" max="16384" width="9.140625" style="3"/>
  </cols>
  <sheetData>
    <row r="1" spans="1:5" ht="18" x14ac:dyDescent="0.25">
      <c r="A1" s="1" t="s">
        <v>35</v>
      </c>
      <c r="B1" s="2"/>
      <c r="C1" s="2"/>
      <c r="D1" s="2"/>
    </row>
    <row r="2" spans="1:5" ht="9" customHeight="1" x14ac:dyDescent="0.2"/>
    <row r="3" spans="1:5" ht="18.95" customHeight="1" thickBot="1" x14ac:dyDescent="0.3">
      <c r="A3" s="35" t="s">
        <v>0</v>
      </c>
      <c r="B3" s="15"/>
      <c r="C3" s="36"/>
      <c r="D3" s="6" t="s">
        <v>89</v>
      </c>
    </row>
    <row r="4" spans="1:5" s="7" customFormat="1" ht="15" customHeight="1" x14ac:dyDescent="0.2">
      <c r="A4" s="57" t="s">
        <v>1</v>
      </c>
      <c r="B4" s="60" t="s">
        <v>2</v>
      </c>
      <c r="C4" s="63" t="s">
        <v>36</v>
      </c>
      <c r="D4" s="66" t="s">
        <v>3</v>
      </c>
    </row>
    <row r="5" spans="1:5" s="7" customFormat="1" ht="15" customHeight="1" x14ac:dyDescent="0.2">
      <c r="A5" s="58"/>
      <c r="B5" s="61"/>
      <c r="C5" s="64"/>
      <c r="D5" s="67"/>
    </row>
    <row r="6" spans="1:5" s="7" customFormat="1" ht="9.75" customHeight="1" thickBot="1" x14ac:dyDescent="0.25">
      <c r="A6" s="59"/>
      <c r="B6" s="62"/>
      <c r="C6" s="65"/>
      <c r="D6" s="68"/>
    </row>
    <row r="7" spans="1:5" ht="29.25" customHeight="1" x14ac:dyDescent="0.2">
      <c r="A7" s="43">
        <v>9201</v>
      </c>
      <c r="B7" s="44" t="s">
        <v>4</v>
      </c>
      <c r="C7" s="49">
        <v>1000</v>
      </c>
      <c r="D7" s="45" t="s">
        <v>5</v>
      </c>
    </row>
    <row r="8" spans="1:5" ht="82.5" customHeight="1" x14ac:dyDescent="0.2">
      <c r="A8" s="9">
        <v>9306</v>
      </c>
      <c r="B8" s="10" t="s">
        <v>38</v>
      </c>
      <c r="C8" s="50">
        <v>4000</v>
      </c>
      <c r="D8" s="29" t="s">
        <v>40</v>
      </c>
      <c r="E8" s="12"/>
    </row>
    <row r="9" spans="1:5" ht="95.25" customHeight="1" x14ac:dyDescent="0.2">
      <c r="A9" s="9">
        <v>9337</v>
      </c>
      <c r="B9" s="10" t="s">
        <v>24</v>
      </c>
      <c r="C9" s="50">
        <v>6072</v>
      </c>
      <c r="D9" s="29" t="s">
        <v>41</v>
      </c>
      <c r="E9" s="12"/>
    </row>
    <row r="10" spans="1:5" ht="25.5" x14ac:dyDescent="0.2">
      <c r="A10" s="9">
        <v>9338</v>
      </c>
      <c r="B10" s="10" t="s">
        <v>25</v>
      </c>
      <c r="C10" s="50">
        <v>1810</v>
      </c>
      <c r="D10" s="30" t="s">
        <v>29</v>
      </c>
      <c r="E10" s="12"/>
    </row>
    <row r="11" spans="1:5" ht="45" customHeight="1" x14ac:dyDescent="0.2">
      <c r="A11" s="9">
        <v>9339</v>
      </c>
      <c r="B11" s="10" t="s">
        <v>26</v>
      </c>
      <c r="C11" s="50">
        <v>2000</v>
      </c>
      <c r="D11" s="29" t="s">
        <v>84</v>
      </c>
      <c r="E11" s="12"/>
    </row>
    <row r="12" spans="1:5" ht="33" customHeight="1" x14ac:dyDescent="0.2">
      <c r="A12" s="9">
        <v>9346</v>
      </c>
      <c r="B12" s="10" t="s">
        <v>30</v>
      </c>
      <c r="C12" s="50">
        <v>4782</v>
      </c>
      <c r="D12" s="29" t="s">
        <v>42</v>
      </c>
      <c r="E12" s="12"/>
    </row>
    <row r="13" spans="1:5" ht="96.75" customHeight="1" x14ac:dyDescent="0.2">
      <c r="A13" s="9">
        <v>9348</v>
      </c>
      <c r="B13" s="10" t="s">
        <v>75</v>
      </c>
      <c r="C13" s="50">
        <v>1350</v>
      </c>
      <c r="D13" s="37" t="s">
        <v>76</v>
      </c>
      <c r="E13" s="12"/>
    </row>
    <row r="14" spans="1:5" ht="40.5" customHeight="1" thickBot="1" x14ac:dyDescent="0.25">
      <c r="A14" s="13">
        <v>9349</v>
      </c>
      <c r="B14" s="14" t="s">
        <v>37</v>
      </c>
      <c r="C14" s="51">
        <v>750</v>
      </c>
      <c r="D14" s="40" t="s">
        <v>43</v>
      </c>
      <c r="E14" s="12"/>
    </row>
    <row r="15" spans="1:5" x14ac:dyDescent="0.2">
      <c r="A15" s="15"/>
      <c r="B15" s="26"/>
      <c r="C15" s="27"/>
      <c r="D15" s="34"/>
      <c r="E15" s="12"/>
    </row>
    <row r="16" spans="1:5" ht="18" x14ac:dyDescent="0.25">
      <c r="A16" s="1" t="s">
        <v>35</v>
      </c>
      <c r="B16" s="2"/>
      <c r="C16" s="2"/>
      <c r="D16" s="2"/>
    </row>
    <row r="17" spans="1:5" ht="13.5" customHeight="1" x14ac:dyDescent="0.2">
      <c r="A17" s="15"/>
      <c r="B17" s="26"/>
      <c r="C17" s="27"/>
      <c r="D17" s="28"/>
      <c r="E17" s="12"/>
    </row>
    <row r="18" spans="1:5" ht="18.95" customHeight="1" thickBot="1" x14ac:dyDescent="0.3">
      <c r="A18" s="25" t="s">
        <v>0</v>
      </c>
      <c r="B18" s="4"/>
      <c r="C18" s="5"/>
      <c r="D18" s="6" t="s">
        <v>88</v>
      </c>
    </row>
    <row r="19" spans="1:5" s="7" customFormat="1" ht="15" customHeight="1" x14ac:dyDescent="0.2">
      <c r="A19" s="57" t="s">
        <v>1</v>
      </c>
      <c r="B19" s="60" t="s">
        <v>2</v>
      </c>
      <c r="C19" s="69" t="s">
        <v>36</v>
      </c>
      <c r="D19" s="72" t="s">
        <v>3</v>
      </c>
    </row>
    <row r="20" spans="1:5" s="7" customFormat="1" ht="15" customHeight="1" x14ac:dyDescent="0.2">
      <c r="A20" s="58"/>
      <c r="B20" s="61"/>
      <c r="C20" s="70"/>
      <c r="D20" s="73"/>
    </row>
    <row r="21" spans="1:5" s="7" customFormat="1" ht="9.75" customHeight="1" thickBot="1" x14ac:dyDescent="0.25">
      <c r="A21" s="59"/>
      <c r="B21" s="62"/>
      <c r="C21" s="71"/>
      <c r="D21" s="74"/>
    </row>
    <row r="22" spans="1:5" s="7" customFormat="1" ht="36" customHeight="1" x14ac:dyDescent="0.2">
      <c r="A22" s="43">
        <v>9351</v>
      </c>
      <c r="B22" s="44" t="s">
        <v>39</v>
      </c>
      <c r="C22" s="49">
        <v>1000</v>
      </c>
      <c r="D22" s="46" t="s">
        <v>44</v>
      </c>
    </row>
    <row r="23" spans="1:5" s="7" customFormat="1" ht="89.25" x14ac:dyDescent="0.2">
      <c r="A23" s="9">
        <v>9353</v>
      </c>
      <c r="B23" s="10" t="s">
        <v>45</v>
      </c>
      <c r="C23" s="52">
        <v>8000</v>
      </c>
      <c r="D23" s="33" t="s">
        <v>47</v>
      </c>
    </row>
    <row r="24" spans="1:5" ht="42" customHeight="1" x14ac:dyDescent="0.2">
      <c r="A24" s="9">
        <v>9354</v>
      </c>
      <c r="B24" s="10" t="s">
        <v>46</v>
      </c>
      <c r="C24" s="52">
        <v>8000</v>
      </c>
      <c r="D24" s="29" t="s">
        <v>53</v>
      </c>
      <c r="E24" s="12"/>
    </row>
    <row r="25" spans="1:5" ht="51" x14ac:dyDescent="0.2">
      <c r="A25" s="9">
        <v>9355</v>
      </c>
      <c r="B25" s="10" t="s">
        <v>48</v>
      </c>
      <c r="C25" s="50">
        <v>282</v>
      </c>
      <c r="D25" s="29" t="s">
        <v>52</v>
      </c>
      <c r="E25" s="12"/>
    </row>
    <row r="26" spans="1:5" ht="58.5" customHeight="1" x14ac:dyDescent="0.2">
      <c r="A26" s="9">
        <v>9356</v>
      </c>
      <c r="B26" s="10" t="s">
        <v>49</v>
      </c>
      <c r="C26" s="50">
        <v>1000</v>
      </c>
      <c r="D26" s="29" t="s">
        <v>82</v>
      </c>
      <c r="E26" s="12"/>
    </row>
    <row r="27" spans="1:5" ht="33" customHeight="1" x14ac:dyDescent="0.2">
      <c r="A27" s="9">
        <v>9357</v>
      </c>
      <c r="B27" s="10" t="s">
        <v>50</v>
      </c>
      <c r="C27" s="50">
        <v>700</v>
      </c>
      <c r="D27" s="29" t="s">
        <v>81</v>
      </c>
      <c r="E27" s="12"/>
    </row>
    <row r="28" spans="1:5" ht="81.75" customHeight="1" thickBot="1" x14ac:dyDescent="0.25">
      <c r="A28" s="13">
        <v>9358</v>
      </c>
      <c r="B28" s="14" t="s">
        <v>51</v>
      </c>
      <c r="C28" s="53">
        <v>1000</v>
      </c>
      <c r="D28" s="40" t="s">
        <v>83</v>
      </c>
      <c r="E28" s="12"/>
    </row>
    <row r="29" spans="1:5" ht="28.5" customHeight="1" x14ac:dyDescent="0.25">
      <c r="A29" s="16" t="s">
        <v>34</v>
      </c>
      <c r="B29" s="16"/>
      <c r="C29" s="54">
        <f>SUM(C7:C28)</f>
        <v>41746</v>
      </c>
      <c r="D29" s="16" t="s">
        <v>6</v>
      </c>
    </row>
    <row r="30" spans="1:5" ht="30" customHeight="1" x14ac:dyDescent="0.25">
      <c r="A30" s="16"/>
      <c r="B30" s="16"/>
      <c r="C30" s="17"/>
      <c r="D30" s="16"/>
    </row>
    <row r="31" spans="1:5" ht="18" customHeight="1" x14ac:dyDescent="0.25">
      <c r="A31" s="1" t="s">
        <v>35</v>
      </c>
      <c r="B31" s="2"/>
      <c r="C31" s="2"/>
      <c r="D31" s="2"/>
    </row>
    <row r="32" spans="1:5" ht="9.75" customHeight="1" x14ac:dyDescent="0.25">
      <c r="A32" s="31"/>
      <c r="B32" s="32"/>
      <c r="C32" s="32"/>
      <c r="D32" s="32"/>
    </row>
    <row r="33" spans="1:5" ht="15.75" customHeight="1" thickBot="1" x14ac:dyDescent="0.3">
      <c r="A33" s="75" t="s">
        <v>90</v>
      </c>
      <c r="B33" s="76"/>
      <c r="C33" s="76"/>
      <c r="D33" s="76"/>
    </row>
    <row r="34" spans="1:5" ht="15.75" customHeight="1" x14ac:dyDescent="0.2">
      <c r="A34" s="57" t="s">
        <v>1</v>
      </c>
      <c r="B34" s="60" t="s">
        <v>2</v>
      </c>
      <c r="C34" s="69" t="s">
        <v>36</v>
      </c>
      <c r="D34" s="72" t="s">
        <v>3</v>
      </c>
    </row>
    <row r="35" spans="1:5" ht="19.5" customHeight="1" x14ac:dyDescent="0.2">
      <c r="A35" s="58"/>
      <c r="B35" s="61"/>
      <c r="C35" s="70"/>
      <c r="D35" s="73"/>
    </row>
    <row r="36" spans="1:5" ht="7.5" customHeight="1" thickBot="1" x14ac:dyDescent="0.25">
      <c r="A36" s="59"/>
      <c r="B36" s="62"/>
      <c r="C36" s="71"/>
      <c r="D36" s="74"/>
    </row>
    <row r="37" spans="1:5" ht="22.5" customHeight="1" x14ac:dyDescent="0.2">
      <c r="A37" s="43" t="s">
        <v>7</v>
      </c>
      <c r="B37" s="47" t="s">
        <v>8</v>
      </c>
      <c r="C37" s="55">
        <v>200</v>
      </c>
      <c r="D37" s="48" t="s">
        <v>9</v>
      </c>
    </row>
    <row r="38" spans="1:5" ht="22.5" customHeight="1" x14ac:dyDescent="0.2">
      <c r="A38" s="9" t="s">
        <v>10</v>
      </c>
      <c r="B38" s="10" t="s">
        <v>11</v>
      </c>
      <c r="C38" s="50">
        <v>300</v>
      </c>
      <c r="D38" s="11" t="s">
        <v>12</v>
      </c>
    </row>
    <row r="39" spans="1:5" ht="63.75" x14ac:dyDescent="0.2">
      <c r="A39" s="9">
        <v>9090</v>
      </c>
      <c r="B39" s="10" t="s">
        <v>54</v>
      </c>
      <c r="C39" s="50">
        <v>2300</v>
      </c>
      <c r="D39" s="29" t="s">
        <v>80</v>
      </c>
    </row>
    <row r="40" spans="1:5" ht="102" x14ac:dyDescent="0.2">
      <c r="A40" s="9">
        <v>9096</v>
      </c>
      <c r="B40" s="10" t="s">
        <v>27</v>
      </c>
      <c r="C40" s="50">
        <v>2500</v>
      </c>
      <c r="D40" s="37" t="s">
        <v>59</v>
      </c>
      <c r="E40" s="12"/>
    </row>
    <row r="41" spans="1:5" ht="26.25" customHeight="1" x14ac:dyDescent="0.2">
      <c r="A41" s="9">
        <v>9098</v>
      </c>
      <c r="B41" s="10" t="s">
        <v>25</v>
      </c>
      <c r="C41" s="50">
        <v>718</v>
      </c>
      <c r="D41" s="11" t="s">
        <v>29</v>
      </c>
      <c r="E41" s="12"/>
    </row>
    <row r="42" spans="1:5" ht="66.75" customHeight="1" x14ac:dyDescent="0.2">
      <c r="A42" s="9">
        <v>9101</v>
      </c>
      <c r="B42" s="10" t="s">
        <v>31</v>
      </c>
      <c r="C42" s="50">
        <v>2000</v>
      </c>
      <c r="D42" s="29" t="s">
        <v>58</v>
      </c>
      <c r="E42" s="12"/>
    </row>
    <row r="43" spans="1:5" ht="58.5" customHeight="1" x14ac:dyDescent="0.2">
      <c r="A43" s="9">
        <v>9102</v>
      </c>
      <c r="B43" s="10" t="s">
        <v>57</v>
      </c>
      <c r="C43" s="50">
        <v>1800</v>
      </c>
      <c r="D43" s="30" t="s">
        <v>60</v>
      </c>
      <c r="E43" s="12"/>
    </row>
    <row r="44" spans="1:5" ht="45" customHeight="1" x14ac:dyDescent="0.2">
      <c r="A44" s="9">
        <v>9103</v>
      </c>
      <c r="B44" s="10" t="s">
        <v>55</v>
      </c>
      <c r="C44" s="50">
        <v>1000</v>
      </c>
      <c r="D44" s="33" t="s">
        <v>61</v>
      </c>
      <c r="E44" s="12"/>
    </row>
    <row r="45" spans="1:5" ht="39" thickBot="1" x14ac:dyDescent="0.25">
      <c r="A45" s="13">
        <v>9104</v>
      </c>
      <c r="B45" s="14" t="s">
        <v>56</v>
      </c>
      <c r="C45" s="53">
        <v>2000</v>
      </c>
      <c r="D45" s="39" t="s">
        <v>85</v>
      </c>
      <c r="E45" s="12"/>
    </row>
    <row r="46" spans="1:5" ht="21.75" customHeight="1" x14ac:dyDescent="0.25">
      <c r="A46" s="16" t="s">
        <v>13</v>
      </c>
      <c r="B46" s="16"/>
      <c r="C46" s="17">
        <f>SUM(C37:C45)</f>
        <v>12818</v>
      </c>
      <c r="D46" s="16" t="s">
        <v>6</v>
      </c>
    </row>
    <row r="47" spans="1:5" ht="10.5" customHeight="1" x14ac:dyDescent="0.25">
      <c r="A47" s="16"/>
      <c r="B47" s="16"/>
      <c r="C47" s="17"/>
      <c r="D47" s="16"/>
    </row>
    <row r="48" spans="1:5" ht="21" customHeight="1" x14ac:dyDescent="0.25">
      <c r="A48" s="1" t="s">
        <v>35</v>
      </c>
      <c r="B48" s="2"/>
      <c r="C48" s="2"/>
      <c r="D48" s="2"/>
    </row>
    <row r="49" spans="1:6" ht="22.5" customHeight="1" thickBot="1" x14ac:dyDescent="0.3">
      <c r="A49" s="19" t="s">
        <v>14</v>
      </c>
      <c r="B49" s="4"/>
      <c r="C49" s="5"/>
      <c r="D49" s="6" t="s">
        <v>91</v>
      </c>
    </row>
    <row r="50" spans="1:6" ht="15.75" customHeight="1" x14ac:dyDescent="0.2">
      <c r="A50" s="57" t="s">
        <v>1</v>
      </c>
      <c r="B50" s="60" t="s">
        <v>2</v>
      </c>
      <c r="C50" s="69" t="s">
        <v>36</v>
      </c>
      <c r="D50" s="72" t="s">
        <v>3</v>
      </c>
    </row>
    <row r="51" spans="1:6" ht="19.5" customHeight="1" x14ac:dyDescent="0.2">
      <c r="A51" s="58"/>
      <c r="B51" s="61"/>
      <c r="C51" s="70"/>
      <c r="D51" s="73"/>
    </row>
    <row r="52" spans="1:6" ht="8.25" customHeight="1" thickBot="1" x14ac:dyDescent="0.25">
      <c r="A52" s="77"/>
      <c r="B52" s="78"/>
      <c r="C52" s="70"/>
      <c r="D52" s="73"/>
    </row>
    <row r="53" spans="1:6" ht="24" customHeight="1" x14ac:dyDescent="0.2">
      <c r="A53" s="8" t="s">
        <v>15</v>
      </c>
      <c r="B53" s="18" t="s">
        <v>16</v>
      </c>
      <c r="C53" s="56">
        <v>1000</v>
      </c>
      <c r="D53" s="38" t="s">
        <v>17</v>
      </c>
    </row>
    <row r="54" spans="1:6" ht="32.25" customHeight="1" x14ac:dyDescent="0.2">
      <c r="A54" s="9">
        <v>9466</v>
      </c>
      <c r="B54" s="10" t="s">
        <v>18</v>
      </c>
      <c r="C54" s="50">
        <v>200</v>
      </c>
      <c r="D54" s="30" t="s">
        <v>32</v>
      </c>
      <c r="E54" s="12"/>
    </row>
    <row r="55" spans="1:6" ht="31.5" customHeight="1" x14ac:dyDescent="0.2">
      <c r="A55" s="9">
        <v>9467</v>
      </c>
      <c r="B55" s="10" t="s">
        <v>19</v>
      </c>
      <c r="C55" s="50">
        <v>800</v>
      </c>
      <c r="D55" s="30" t="s">
        <v>33</v>
      </c>
      <c r="E55" s="12"/>
    </row>
    <row r="56" spans="1:6" ht="81.75" customHeight="1" x14ac:dyDescent="0.25">
      <c r="A56" s="9">
        <v>9474</v>
      </c>
      <c r="B56" s="10" t="s">
        <v>28</v>
      </c>
      <c r="C56" s="50">
        <v>6000</v>
      </c>
      <c r="D56" s="29" t="s">
        <v>62</v>
      </c>
      <c r="E56" s="12"/>
      <c r="F56" s="24"/>
    </row>
    <row r="57" spans="1:6" ht="35.25" customHeight="1" x14ac:dyDescent="0.2">
      <c r="A57" s="9">
        <v>9477</v>
      </c>
      <c r="B57" s="10" t="s">
        <v>25</v>
      </c>
      <c r="C57" s="50">
        <v>431</v>
      </c>
      <c r="D57" s="30" t="s">
        <v>29</v>
      </c>
      <c r="E57" s="12"/>
    </row>
    <row r="58" spans="1:6" ht="86.25" customHeight="1" x14ac:dyDescent="0.2">
      <c r="A58" s="9">
        <v>9489</v>
      </c>
      <c r="B58" s="10" t="s">
        <v>86</v>
      </c>
      <c r="C58" s="50">
        <v>1680</v>
      </c>
      <c r="D58" s="29" t="s">
        <v>78</v>
      </c>
      <c r="E58" s="12"/>
    </row>
    <row r="59" spans="1:6" ht="42.75" customHeight="1" x14ac:dyDescent="0.2">
      <c r="A59" s="9">
        <v>9491</v>
      </c>
      <c r="B59" s="10" t="s">
        <v>63</v>
      </c>
      <c r="C59" s="50">
        <v>2500</v>
      </c>
      <c r="D59" s="42" t="s">
        <v>87</v>
      </c>
      <c r="E59" s="12"/>
    </row>
    <row r="60" spans="1:6" ht="27" customHeight="1" x14ac:dyDescent="0.2">
      <c r="A60" s="9">
        <v>9492</v>
      </c>
      <c r="B60" s="10" t="s">
        <v>64</v>
      </c>
      <c r="C60" s="50">
        <v>2500</v>
      </c>
      <c r="D60" s="29" t="s">
        <v>74</v>
      </c>
      <c r="E60" s="12"/>
    </row>
    <row r="61" spans="1:6" ht="30" customHeight="1" thickBot="1" x14ac:dyDescent="0.25">
      <c r="A61" s="13">
        <v>9493</v>
      </c>
      <c r="B61" s="14" t="s">
        <v>65</v>
      </c>
      <c r="C61" s="53">
        <v>4000</v>
      </c>
      <c r="D61" s="40" t="s">
        <v>74</v>
      </c>
      <c r="E61" s="12"/>
    </row>
    <row r="62" spans="1:6" ht="52.5" customHeight="1" x14ac:dyDescent="0.2">
      <c r="A62" s="15"/>
      <c r="B62" s="26"/>
      <c r="C62" s="41"/>
      <c r="D62" s="34"/>
      <c r="E62" s="12"/>
    </row>
    <row r="63" spans="1:6" ht="18" x14ac:dyDescent="0.25">
      <c r="A63" s="1" t="s">
        <v>35</v>
      </c>
      <c r="B63" s="2"/>
      <c r="C63" s="2"/>
      <c r="D63" s="2"/>
      <c r="E63" s="12"/>
    </row>
    <row r="64" spans="1:6" ht="21.75" customHeight="1" thickBot="1" x14ac:dyDescent="0.3">
      <c r="A64" s="19" t="s">
        <v>14</v>
      </c>
      <c r="B64" s="4"/>
      <c r="C64" s="5"/>
      <c r="D64" s="6" t="s">
        <v>91</v>
      </c>
      <c r="E64" s="12"/>
    </row>
    <row r="65" spans="1:5" x14ac:dyDescent="0.2">
      <c r="A65" s="57" t="s">
        <v>1</v>
      </c>
      <c r="B65" s="60" t="s">
        <v>2</v>
      </c>
      <c r="C65" s="69" t="s">
        <v>36</v>
      </c>
      <c r="D65" s="72" t="s">
        <v>3</v>
      </c>
      <c r="E65" s="12"/>
    </row>
    <row r="66" spans="1:5" x14ac:dyDescent="0.2">
      <c r="A66" s="58"/>
      <c r="B66" s="61"/>
      <c r="C66" s="70"/>
      <c r="D66" s="73"/>
      <c r="E66" s="12"/>
    </row>
    <row r="67" spans="1:5" ht="15.75" customHeight="1" thickBot="1" x14ac:dyDescent="0.25">
      <c r="A67" s="59"/>
      <c r="B67" s="62"/>
      <c r="C67" s="71"/>
      <c r="D67" s="74"/>
      <c r="E67" s="12"/>
    </row>
    <row r="68" spans="1:5" ht="25.5" x14ac:dyDescent="0.2">
      <c r="A68" s="43">
        <v>9494</v>
      </c>
      <c r="B68" s="44" t="s">
        <v>66</v>
      </c>
      <c r="C68" s="55">
        <v>1750</v>
      </c>
      <c r="D68" s="46" t="s">
        <v>74</v>
      </c>
      <c r="E68" s="12"/>
    </row>
    <row r="69" spans="1:5" ht="25.5" x14ac:dyDescent="0.2">
      <c r="A69" s="9">
        <v>9495</v>
      </c>
      <c r="B69" s="10" t="s">
        <v>67</v>
      </c>
      <c r="C69" s="50">
        <v>1500</v>
      </c>
      <c r="D69" s="29" t="s">
        <v>74</v>
      </c>
      <c r="E69" s="12"/>
    </row>
    <row r="70" spans="1:5" ht="28.5" customHeight="1" x14ac:dyDescent="0.2">
      <c r="A70" s="9">
        <v>9496</v>
      </c>
      <c r="B70" s="10" t="s">
        <v>68</v>
      </c>
      <c r="C70" s="50">
        <v>1000</v>
      </c>
      <c r="D70" s="29" t="s">
        <v>73</v>
      </c>
      <c r="E70" s="12"/>
    </row>
    <row r="71" spans="1:5" ht="29.25" customHeight="1" x14ac:dyDescent="0.2">
      <c r="A71" s="9">
        <v>9497</v>
      </c>
      <c r="B71" s="10" t="s">
        <v>69</v>
      </c>
      <c r="C71" s="50">
        <v>2500</v>
      </c>
      <c r="D71" s="29" t="s">
        <v>72</v>
      </c>
      <c r="E71" s="12"/>
    </row>
    <row r="72" spans="1:5" ht="69.75" customHeight="1" x14ac:dyDescent="0.2">
      <c r="A72" s="9">
        <v>9498</v>
      </c>
      <c r="B72" s="10" t="s">
        <v>70</v>
      </c>
      <c r="C72" s="50">
        <v>10000</v>
      </c>
      <c r="D72" s="29" t="s">
        <v>79</v>
      </c>
      <c r="E72" s="12"/>
    </row>
    <row r="73" spans="1:5" ht="57" customHeight="1" thickBot="1" x14ac:dyDescent="0.25">
      <c r="A73" s="13">
        <v>9499</v>
      </c>
      <c r="B73" s="14" t="s">
        <v>71</v>
      </c>
      <c r="C73" s="53">
        <v>1000</v>
      </c>
      <c r="D73" s="40" t="s">
        <v>77</v>
      </c>
      <c r="E73" s="12"/>
    </row>
    <row r="74" spans="1:5" ht="36" customHeight="1" x14ac:dyDescent="0.25">
      <c r="A74" s="16" t="s">
        <v>20</v>
      </c>
      <c r="B74" s="16"/>
      <c r="C74" s="17">
        <f>SUM(C53:C73)</f>
        <v>36861</v>
      </c>
      <c r="D74" s="16" t="s">
        <v>6</v>
      </c>
    </row>
    <row r="75" spans="1:5" ht="21.75" customHeight="1" x14ac:dyDescent="0.25">
      <c r="A75" s="16"/>
      <c r="B75" s="16"/>
      <c r="C75" s="17"/>
      <c r="D75" s="16"/>
    </row>
    <row r="76" spans="1:5" ht="21.75" customHeight="1" x14ac:dyDescent="0.25">
      <c r="A76" s="16"/>
      <c r="B76" s="16"/>
      <c r="C76" s="17"/>
      <c r="D76" s="16"/>
    </row>
    <row r="77" spans="1:5" s="7" customFormat="1" ht="15.75" x14ac:dyDescent="0.25">
      <c r="A77" s="16" t="s">
        <v>21</v>
      </c>
      <c r="C77" s="17">
        <v>0</v>
      </c>
      <c r="D77" s="16" t="s">
        <v>6</v>
      </c>
    </row>
    <row r="78" spans="1:5" ht="15.75" customHeight="1" x14ac:dyDescent="0.25">
      <c r="A78" s="16"/>
      <c r="B78" s="16"/>
      <c r="C78" s="17"/>
      <c r="D78" s="16"/>
    </row>
    <row r="79" spans="1:5" ht="19.5" customHeight="1" x14ac:dyDescent="0.25">
      <c r="A79" s="16" t="s">
        <v>22</v>
      </c>
      <c r="B79" s="16"/>
      <c r="C79" s="17">
        <v>0</v>
      </c>
      <c r="D79" s="16" t="s">
        <v>6</v>
      </c>
    </row>
    <row r="80" spans="1:5" ht="15.75" customHeight="1" x14ac:dyDescent="0.2"/>
    <row r="81" spans="1:4" s="23" customFormat="1" ht="18" x14ac:dyDescent="0.25">
      <c r="A81" s="20" t="s">
        <v>23</v>
      </c>
      <c r="B81" s="21"/>
      <c r="C81" s="22">
        <f>C74+C46+C29+C77+C79</f>
        <v>91425</v>
      </c>
      <c r="D81" s="20" t="s">
        <v>6</v>
      </c>
    </row>
  </sheetData>
  <mergeCells count="21">
    <mergeCell ref="A65:A67"/>
    <mergeCell ref="B65:B67"/>
    <mergeCell ref="C65:C67"/>
    <mergeCell ref="D65:D67"/>
    <mergeCell ref="A50:A52"/>
    <mergeCell ref="B50:B52"/>
    <mergeCell ref="C50:C52"/>
    <mergeCell ref="D50:D52"/>
    <mergeCell ref="A33:D33"/>
    <mergeCell ref="A34:A36"/>
    <mergeCell ref="B34:B36"/>
    <mergeCell ref="C34:C36"/>
    <mergeCell ref="D34:D36"/>
    <mergeCell ref="A4:A6"/>
    <mergeCell ref="B4:B6"/>
    <mergeCell ref="C4:C6"/>
    <mergeCell ref="D4:D6"/>
    <mergeCell ref="A19:A21"/>
    <mergeCell ref="B19:B21"/>
    <mergeCell ref="C19:C21"/>
    <mergeCell ref="D19:D21"/>
  </mergeCells>
  <printOptions horizontalCentered="1"/>
  <pageMargins left="0.35433070866141736" right="0.27559055118110237" top="0.3937007874015748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Kapitálové výdaje tab. č. 5a,b,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Palarčíková Věra</cp:lastModifiedBy>
  <cp:lastPrinted>2017-11-08T12:52:06Z</cp:lastPrinted>
  <dcterms:created xsi:type="dcterms:W3CDTF">2015-11-16T14:22:55Z</dcterms:created>
  <dcterms:modified xsi:type="dcterms:W3CDTF">2017-11-23T09:03:28Z</dcterms:modified>
</cp:coreProperties>
</file>